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30" activeTab="0"/>
  </bookViews>
  <sheets>
    <sheet name="Reporte de Formatos" sheetId="1" r:id="rId1"/>
  </sheets>
  <externalReferences>
    <externalReference r:id="rId4"/>
  </externalReferences>
  <definedNames>
    <definedName name="Hidden_115">#REF!</definedName>
    <definedName name="hidden1">'[1]hidden1'!$A$1:$A$4</definedName>
    <definedName name="hidden2">'[1]hidden2'!$A$1:$A$2</definedName>
  </definedNames>
  <calcPr fullCalcOnLoad="1"/>
</workbook>
</file>

<file path=xl/sharedStrings.xml><?xml version="1.0" encoding="utf-8"?>
<sst xmlns="http://schemas.openxmlformats.org/spreadsheetml/2006/main" count="857" uniqueCount="376">
  <si>
    <t>56154</t>
  </si>
  <si>
    <t>TÍTULO</t>
  </si>
  <si>
    <t>NOMBRE CORTO</t>
  </si>
  <si>
    <t>DESCRIPCIÓN</t>
  </si>
  <si>
    <t>Indicadores de resultados</t>
  </si>
  <si>
    <t>LTAIPSLP84IX</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</si>
  <si>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</si>
  <si>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</si>
  <si>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</si>
  <si>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</si>
  <si>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</si>
  <si>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</si>
  <si>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</si>
  <si>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549474</t>
  </si>
  <si>
    <t>549489</t>
  </si>
  <si>
    <t>549490</t>
  </si>
  <si>
    <t>549480</t>
  </si>
  <si>
    <t>549488</t>
  </si>
  <si>
    <t>549471</t>
  </si>
  <si>
    <t>549475</t>
  </si>
  <si>
    <t>549476</t>
  </si>
  <si>
    <t>549477</t>
  </si>
  <si>
    <t>549472</t>
  </si>
  <si>
    <t>549473</t>
  </si>
  <si>
    <t>549491</t>
  </si>
  <si>
    <t>549478</t>
  </si>
  <si>
    <t>549482</t>
  </si>
  <si>
    <t>549481</t>
  </si>
  <si>
    <t>549485</t>
  </si>
  <si>
    <t>549479</t>
  </si>
  <si>
    <t>549486</t>
  </si>
  <si>
    <t>549483</t>
  </si>
  <si>
    <t>549484</t>
  </si>
  <si>
    <t>549487</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</si>
  <si>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</si>
  <si>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</si>
  <si>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</si>
  <si>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</si>
  <si>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</si>
  <si>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</si>
  <si>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</si>
  <si>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</si>
  <si>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</si>
  <si>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</si>
  <si>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</si>
  <si>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</si>
  <si>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</si>
  <si>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</si>
  <si>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</si>
  <si>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</si>
  <si>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</si>
  <si>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</si>
  <si>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</si>
  <si>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</si>
  <si>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</si>
  <si>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</si>
  <si>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ARCHIVO MUNICIPAL</t>
  </si>
  <si>
    <t>DAR RESPUESTA EN TIEMPO Y FORMA A LAS SOLICITUDES DE INFORMACION RECIBIDAS</t>
  </si>
  <si>
    <t>SOLICITUDES DE INFORMACION</t>
  </si>
  <si>
    <t>Eficacia</t>
  </si>
  <si>
    <t>Atencion al publico en la entrega de informacion solicitada atraves de oficio y/o del departamento de transparecia</t>
  </si>
  <si>
    <t>(Numero de Solicitudes Atendidas/ Numero de Solicitudes Recibidas ) * 100</t>
  </si>
  <si>
    <t>Solicitudes</t>
  </si>
  <si>
    <t>Mensual</t>
  </si>
  <si>
    <t xml:space="preserve"> Atender el 100% de las solicitudes de informacion recibidas</t>
  </si>
  <si>
    <t>NO SE GENERO INFORMACION DEACUERDO AL ARTICULO 18 Y 19 DE LA LEY DE TRANSPARENCIA</t>
  </si>
  <si>
    <t>Ascendente</t>
  </si>
  <si>
    <t>PLANEACION Y DESARROLLO</t>
  </si>
  <si>
    <t xml:space="preserve">Atención de reportes ciudadanos </t>
  </si>
  <si>
    <t xml:space="preserve">Medir el grado de atención a reporte ciudadano </t>
  </si>
  <si>
    <t xml:space="preserve">Reporte telefonico, via directa en oficina y programa de radiodifusora </t>
  </si>
  <si>
    <t xml:space="preserve">Calles </t>
  </si>
  <si>
    <t xml:space="preserve">Mensual </t>
  </si>
  <si>
    <t xml:space="preserve">Ascendente </t>
  </si>
  <si>
    <t xml:space="preserve">NO SE GENERA INFORMACIÓN </t>
  </si>
  <si>
    <t xml:space="preserve">ALUMBRADO PUBLICO </t>
  </si>
  <si>
    <t xml:space="preserve">Instalación de nuevas luminarias </t>
  </si>
  <si>
    <t xml:space="preserve">Ampliar y mejorar el servicio del Alumbrado Público </t>
  </si>
  <si>
    <t xml:space="preserve">Solicitud de Luminaria por escrito </t>
  </si>
  <si>
    <t xml:space="preserve">Solicitud de Apoyos </t>
  </si>
  <si>
    <t xml:space="preserve">Cumplir en tiempo y forma con lo solicitado </t>
  </si>
  <si>
    <t xml:space="preserve">Solicitud de apoyo por escrito </t>
  </si>
  <si>
    <t>RECAUDACION DE IMPUESTO PREDIAL Y DIFERENTES RUBROS</t>
  </si>
  <si>
    <t>INCREMENTO DE LA RECAUDACION</t>
  </si>
  <si>
    <t xml:space="preserve">CONSTITUCION POLITICA DE LOS ESTADOS UNIDOS MEXICANOS              ART. 31 FRACC.4     LEY DE HACIENDA ART. 20                         LEY DE HACIENDA PARA LOS MUNICIPIOS DE S.L.P. ART. 8        </t>
  </si>
  <si>
    <t>CALIDAD</t>
  </si>
  <si>
    <t>BENEFICIO A LA CIUDADA</t>
  </si>
  <si>
    <t>2020-2019/2019</t>
  </si>
  <si>
    <t>%</t>
  </si>
  <si>
    <t>MENSUAL</t>
  </si>
  <si>
    <t>NO APLICA</t>
  </si>
  <si>
    <t>ASCENDENTE</t>
  </si>
  <si>
    <t>CATASTRO MUNICIPAL</t>
  </si>
  <si>
    <t>PROGRAMA OPERATIVO ANUAL</t>
  </si>
  <si>
    <t>Coordinar y programar la ejecución, desarrollo y control de los proyectos, obras y acciones que solventan las necesidades básicas, como la infraestructura, la seguridad, la educación y el autoempleo, mejorando así al mismo tiempo la imagen urbana y el crecimiento sustentable del municipio, aprovechando y optimizando los recursos federales y estatales que recibe, tendientes a mejorar las condiciones de vida de la población. teniendo como propósito fundamental estructurar las acciones de gobierno que habrán de desarrollarse durante los próximos tres años mediante un esquema de planeación estratégica que arroje resultados en beneficio de la población</t>
  </si>
  <si>
    <t>porcentaje de avance</t>
  </si>
  <si>
    <t>EFICIENCIA</t>
  </si>
  <si>
    <t>Actualización del Programa Operativo Anual</t>
  </si>
  <si>
    <t>(Total de Obras y Acciones Priorizadas  /  Total de Obras y Acciones Ejecutadas)</t>
  </si>
  <si>
    <t>numero de obras y acciones</t>
  </si>
  <si>
    <t>mensual</t>
  </si>
  <si>
    <t xml:space="preserve">se realizaron asorias y orientacion juridica a usuarios  </t>
  </si>
  <si>
    <t>se atendio a personas que solicitaron algun tipo de asesoria juridica por medio del correo electronico.</t>
  </si>
  <si>
    <t>Asesorias Juridicas</t>
  </si>
  <si>
    <t>porcentaje</t>
  </si>
  <si>
    <t xml:space="preserve">prevencion de violacion a los Derechos Humanos  </t>
  </si>
  <si>
    <t>Registro interno de actividades</t>
  </si>
  <si>
    <t>eficacia, estrategico, mensual</t>
  </si>
  <si>
    <t>atender al 100% a personas que solicitan algun servicio o asesoria legal o que se haya violentado sus Derechos Humanos.</t>
  </si>
  <si>
    <t>N/A</t>
  </si>
  <si>
    <t>ascendente</t>
  </si>
  <si>
    <t>tripticos, folletos</t>
  </si>
  <si>
    <t>Difusion de los Derechos Humanos.</t>
  </si>
  <si>
    <t>Difusion de derechos humanos mediante las redes sociales</t>
  </si>
  <si>
    <t>Difusion</t>
  </si>
  <si>
    <t>eficacia, estrategico</t>
  </si>
  <si>
    <t xml:space="preserve">Dar informacion acertiva </t>
  </si>
  <si>
    <t xml:space="preserve">Folletos digitales, flyers </t>
  </si>
  <si>
    <t>Capacitarse en temas donde se involucren los derechos humanos</t>
  </si>
  <si>
    <t>Capacitación</t>
  </si>
  <si>
    <t>Taller “Trámites y servicios municipales en "La Nueva Normalidad"” impartido por CEFIM.</t>
  </si>
  <si>
    <t>anual</t>
  </si>
  <si>
    <t>Pago de indemnización</t>
  </si>
  <si>
    <t>se lleva acabo 100% de reuniones de asamblea.</t>
  </si>
  <si>
    <t>Beneficiar a 854 productores de 59 comunidades.</t>
  </si>
  <si>
    <t>presidencia municipal</t>
  </si>
  <si>
    <t>LICENCIA DE FUNCIONAMIENTO</t>
  </si>
  <si>
    <t>OTORGAR LICENCIA DE FUNCIONAMIENTO</t>
  </si>
  <si>
    <t>EFICACIA/EFICACIA</t>
  </si>
  <si>
    <t>CONOCER EL TOTAL DE LICENCIAS OTORGADAS</t>
  </si>
  <si>
    <t>(TOTAL PADRON DE LICENCIAS/TOTAL PADRON SIN LICENCIA)*100</t>
  </si>
  <si>
    <t>QUE EXISTA UN PADRON TOTAL Y ACTUAL</t>
  </si>
  <si>
    <t>NO SE GENERA INFORMACION</t>
  </si>
  <si>
    <t>INSPECCION GENERAL DE ALCOHOLES Y COMERCIO</t>
  </si>
  <si>
    <t>RECAUDACION DE USO DE SUELO</t>
  </si>
  <si>
    <t>COBRO DE USO DE SUELO</t>
  </si>
  <si>
    <t>CONTROL COMERCIO</t>
  </si>
  <si>
    <t>CONOCER EL TOTAL DE COBRO DE USO DE SUELO</t>
  </si>
  <si>
    <t>(TOTAL PADRON DE COMERCIANTES/TOTAL COMERCIANTES INFORMALES)*100</t>
  </si>
  <si>
    <t>DIARIA</t>
  </si>
  <si>
    <t>PERMISOS PARA EVENTOS SOCIALES</t>
  </si>
  <si>
    <t>OTORGAR PERMISOS PARA EVENTOS</t>
  </si>
  <si>
    <t>CONTROL DE EVENTOS</t>
  </si>
  <si>
    <t>CONOCER EL TOTAL DE PERMISOS PARA EVENTOS</t>
  </si>
  <si>
    <t>(TOTAL PADRON DE EVENTOS/TOTAL PADRON DE EVENTOS OTORGADOS)*100</t>
  </si>
  <si>
    <t xml:space="preserve">NO SE GENERA INFORMACION </t>
  </si>
  <si>
    <t xml:space="preserve">FOMENTAR E INCENTIVAR LA PARTICIPACION DE LAS MUJERES DENTRO DEL MUNICIPIO  Y DISMINUIR LA TASA DE VIOLENCIA DE GENERO </t>
  </si>
  <si>
    <t xml:space="preserve"> Impulsar políticas de equidad que garanticen a todos los matehualenses el pleno ejercicio de sus derechos sociales.</t>
  </si>
  <si>
    <t>Impulsar acciones para promover la equidad de género.</t>
  </si>
  <si>
    <t>eficacia</t>
  </si>
  <si>
    <t xml:space="preserve"> </t>
  </si>
  <si>
    <t>actividades de acciones 2020</t>
  </si>
  <si>
    <t>no se generó informacion</t>
  </si>
  <si>
    <t xml:space="preserve">impulsar la equidad de genero en todos los aspectos de la vida cotidiana </t>
  </si>
  <si>
    <t xml:space="preserve">MAYOR RELEVANCIA DE LA PARTICIPACION DE LAS MUJERES DENTRO DE LA SOCIEDAD AL ELEVAR LA CONFIANZA EN ELLAS. 
</t>
  </si>
  <si>
    <t>Propiciar la Igualdad de oportunidades educativas, laborales, de salario y de participación política.</t>
  </si>
  <si>
    <t xml:space="preserve">% </t>
  </si>
  <si>
    <t>capacitar a funcionariado en perspectiva de genero al igual que sencibilizar al personal como apoyos de primer contacto</t>
  </si>
  <si>
    <t>NO SE GENERO INFORMACION</t>
  </si>
  <si>
    <t>sacrificio de ganado bovino</t>
  </si>
  <si>
    <t>Realizar el sacrificio de ganado bovino para el consumo humano</t>
  </si>
  <si>
    <t>Sacrificar animales mediante los distintos métodos que apruebe la S.S.A.</t>
  </si>
  <si>
    <t>(Indicadores reportados/Total de indicadores del PMD)*100</t>
  </si>
  <si>
    <t>Tablajeros /ciudadania en general</t>
  </si>
  <si>
    <t xml:space="preserve">RASTRO MUNICIPAL </t>
  </si>
  <si>
    <t>sacrificio de ganado pocino</t>
  </si>
  <si>
    <t>Realizar el proceso de sacrificar animales mediante los distintos métodos que apruebe la S.S.A.</t>
  </si>
  <si>
    <t>Realizar el sacrificio de ganado Porcino para el consumo humano</t>
  </si>
  <si>
    <t>sacrificio de ganado ovino</t>
  </si>
  <si>
    <t>Realizar el sacrificio de ganado ovino para el consumo humano</t>
  </si>
  <si>
    <t>resello de caprinos</t>
  </si>
  <si>
    <t>Realizar el proceso de resello de caprinos mediante los distintos métodos que apruebe la S.S.A.</t>
  </si>
  <si>
    <t>Realizar el resello de ganado Caprino para el consumo humano</t>
  </si>
  <si>
    <t>EXPEDICION DE ACTAS CERTIFICADAS</t>
  </si>
  <si>
    <t>NAC = 866     MAT  154         DIV =  10      DEF = 46            INSC. DE EXTR. 03    TOTAL=1079</t>
  </si>
  <si>
    <t>PORCENTAJE</t>
  </si>
  <si>
    <t>REGISTRO CIVIL 01</t>
  </si>
  <si>
    <t>CELEBRACION DE ASENTAMIENTOS DE ACTOS RELACIONADOS CON EL ESTADO CIVIL</t>
  </si>
  <si>
    <t xml:space="preserve">   NAC =      97   RECONOC = 3     MAT = 15              DIV =  01         DEF =22 TOTAL = 138</t>
  </si>
  <si>
    <t>MODULO CURP</t>
  </si>
  <si>
    <t>REINFORMES = 68  CORRECC DE DATOS = 03 CORRECC. HOMONIMIA = 10               ALTA CURP = 10     REIMPRESIONES = 70  CORREOS ENVIADO RENAPO = 05     TRAMITES ATENDIDOS = 166</t>
  </si>
  <si>
    <t>ASENTAMIENTO DE REGISTRO DE NACIMIENTO</t>
  </si>
  <si>
    <t>DAR CONSTANCIA ANTE LA SOCIEDAD, DE SU IDENTIDAD, DANDO SEGURIDAD JURIDICA</t>
  </si>
  <si>
    <t>REGISTRO DE NACIMIENTO</t>
  </si>
  <si>
    <t>ACTO PARA HACERSE MEXICANO</t>
  </si>
  <si>
    <t>NINGUNA</t>
  </si>
  <si>
    <t>INSCRIBIR Y DAR PUBLICIDAD A TODO LO RELACIONADO CON EL ESTADO CIVIL DE LAS PERSONAS, CON EL FIN DE DAR CONSTANCIA ANTE LA SOCIEDAD</t>
  </si>
  <si>
    <t>REGISTRO CIVIL 02</t>
  </si>
  <si>
    <t>ASENTAMIENTO DE RECONOCIMIENTO DE HIJO</t>
  </si>
  <si>
    <t>LA COMPARENCIA DEL PADRE BIOLOGICO PARA RECONOCER A SU HIJO(A) DANDO SEGURIDAD JURIDICA</t>
  </si>
  <si>
    <t>RECONOCIMIENTO DE HIJOS</t>
  </si>
  <si>
    <t>CUANDO SE CONCRETA LA INDIVIDUALIZACION DE LA PERSONA</t>
  </si>
  <si>
    <t>ASENTAMIENTO DE MATRIMONIO</t>
  </si>
  <si>
    <t>FORMALIZAR UNA RELACION PARA LA INTEGRACION DE LA FAMILIA</t>
  </si>
  <si>
    <t>ES LA UNION DE UN HOMBRE Y UNA MUJER, ANTE LA SOCIEDAD</t>
  </si>
  <si>
    <t>ASENTAMIENTO DE DEFUNCION</t>
  </si>
  <si>
    <t>PARA DAR DE BAJA AL INDiVIDUO ANTE LA SOCIEDAD</t>
  </si>
  <si>
    <t>EL DECESO O FALLECIMIENTO DE LA PERSONA</t>
  </si>
  <si>
    <t>Recolección de Residuos Sólidos</t>
  </si>
  <si>
    <t>Mejorar el servicio de recoleccion de residuos solidos urbanos</t>
  </si>
  <si>
    <t>% de avance del programa en base a metas del 2017</t>
  </si>
  <si>
    <t>Eficiencia</t>
  </si>
  <si>
    <t>Visitas a particulares y sector publico</t>
  </si>
  <si>
    <t>% de avance del programa en base a metas del 2017=(núm. De visitas/ núm. De visitas de meta)*100</t>
  </si>
  <si>
    <t>visitas</t>
  </si>
  <si>
    <t>NO APLICA EN EL FORMATO</t>
  </si>
  <si>
    <t>SERVICIOS PUBLICOS MUNICIPALES</t>
  </si>
  <si>
    <t>Estos indicadores de resultados corresponden a los reportados por cada programa presupuestario implementado, específicamente en los niveles de Fin y Propósito, mismos que se encuentran en la respectiva Matriz de Indicadores para Resultados (MIR) que se realiza para cada ejercicio fiscal</t>
  </si>
  <si>
    <t>Supervisión matutina de contenedores</t>
  </si>
  <si>
    <t>inspecciones</t>
  </si>
  <si>
    <t>Vigilancia de sitios clandestinos</t>
  </si>
  <si>
    <t>% de vehiculos en funcionamiento</t>
  </si>
  <si>
    <t>Vehiculos disponibles para recoleccion de residuos solidos</t>
  </si>
  <si>
    <t>% de vehiculos en funcionamiento=(núm. De vehiculos descompuesto*100)/total de vehiculos para recolección de basura</t>
  </si>
  <si>
    <t>núm. De vehiculos</t>
  </si>
  <si>
    <t>% de reporte de falta de material</t>
  </si>
  <si>
    <t>Existencias en almacén</t>
  </si>
  <si>
    <t>% de reporte de falta de material= (núm. De reportes/ núm. De reportes meta)*100</t>
  </si>
  <si>
    <t>núm. De solicitudes</t>
  </si>
  <si>
    <t>% de solicitudes autorizadas</t>
  </si>
  <si>
    <t>Compra de vehiculos</t>
  </si>
  <si>
    <t>% de solicitudes autorizadas=( núm. De solicitudes autorizadas /núm de solicitudes enviadas)*100</t>
  </si>
  <si>
    <t>% de días trabajados</t>
  </si>
  <si>
    <t>Evitar suspensión de labores</t>
  </si>
  <si>
    <t>% de días trabajados= (núm. De días trabajados/ núm. De dias del año corriente)*100</t>
  </si>
  <si>
    <t>dias trabajados</t>
  </si>
  <si>
    <t>Abastecimiento de agua potable</t>
  </si>
  <si>
    <t>Apoyar en el abastecimiento de agua potable</t>
  </si>
  <si>
    <t>% de solicitudes de pipas de agua</t>
  </si>
  <si>
    <t>Apoyo de envío de Pipa Cisterna</t>
  </si>
  <si>
    <t>% de solicitudes de pipas de agua =(núm. De solicitudes atendidas/ núm. Solicitudes recibidas)*100</t>
  </si>
  <si>
    <t>núm de solicitudes</t>
  </si>
  <si>
    <t>Vehiculos disponibles para dar apoyos de las pipas de Agua Potable</t>
  </si>
  <si>
    <t>% de vehiculos en funcionamiento=(núm. De vehiculos descompuesto*100)/total de vehiculos para el abastecimiento de agua</t>
  </si>
  <si>
    <t>num de vehiculos disponibles</t>
  </si>
  <si>
    <t>mantenimiento mecanico, vulcanizadora, herrería, hojalateria y pintura y carpinteria</t>
  </si>
  <si>
    <t>El mantenimiento mecanico, vulcanizadora, herrería, hojalateria y pintura y carpinteria</t>
  </si>
  <si>
    <t>% de solicitudes de mantenimiento</t>
  </si>
  <si>
    <t>Tareas de mantenimiento</t>
  </si>
  <si>
    <t>% de solicitudes de mantenimiento=(núm. De solicitudes atendidas/ núm. Solicitudes recibidas)*100</t>
  </si>
  <si>
    <t>solicitudes de compostura</t>
  </si>
  <si>
    <t>Realizar las actividades administrativas</t>
  </si>
  <si>
    <t>ATENCION A LAS ACTIVIDADES ADMINISTRATIVAS</t>
  </si>
  <si>
    <t>Actividades administrativas</t>
  </si>
  <si>
    <t>ATENCION A LAS ACTIVIDADES ADMINISTRATIVAS= (NUM DE DIAS HABILES TRABAJADOS /NUM DE DIAS HABILES DEL AÑO) *100</t>
  </si>
  <si>
    <t>dias habiles</t>
  </si>
  <si>
    <t>ECOLOGIA Y GESTION AMBIENTAL</t>
  </si>
  <si>
    <t>CONTRIBUIR A IMPULSAR EL DESARROLLO SUSTENTABLE EN EL MUNICIPIO BASADOS EN LAS DIFERENTES LEYES Y REGLAMENTOS DE INDOLE FEDERAL, ESTATAL Y MUNICIPAL,  ESTABLECIENDO LAS ESTRATEGIAS Y POLITICAS DE CARÁCTER AMBIENTAL</t>
  </si>
  <si>
    <t xml:space="preserve">PORCENTAJE DE INCREMENTO EN LA CANTIDAD DE AREAS VERDES ATENDIDAS </t>
  </si>
  <si>
    <t xml:space="preserve">PORCENTAJE </t>
  </si>
  <si>
    <t xml:space="preserve">MENSUAL </t>
  </si>
  <si>
    <t>DIA A DIA SE DA EL MATENIMIENTO A TODAS Y CADA UNA DE LAS AREAS VERDES DE ESTE MUMICIPIO, YA QUE LA META DE ESTE DEPARTAMENTO ES MANTENER VIVA TODAS Y CADA UNA DE LAS AREAS MENCIONADAS, Y MAS AHORA QUE CON LAS LLUVIAS QUE SE EHAN PRESENTADO SE TIENE QUE ESTAR AL PENDIENTE.</t>
  </si>
  <si>
    <t xml:space="preserve">ESTABLE      (100 % DE LAS METAS  PROGRAMADAS) </t>
  </si>
  <si>
    <t xml:space="preserve">ECOLOGIA     Y               GESTION AMBIENTAL </t>
  </si>
  <si>
    <t xml:space="preserve">ECOLOGIA  Y GESTION AMBIENTAL </t>
  </si>
  <si>
    <t>MANTENIMIENTO DE AREAS VERDES MUNICIPALES (PROGRAMA PERMANENTE)</t>
  </si>
  <si>
    <t xml:space="preserve"> MANTENER EN UN ESTADO OPTIMO TODAS LAS  AREAS VERDES  MUNICIPALES, APLICANDO EL DEBIDO MANTENIMIENTO PREVENTIVO,  CORRECTIVO Y ESTETICO </t>
  </si>
  <si>
    <t>RECOLECCION Y/O ACOPIO DE PILAS USADAS (PROGRAMA PERMANENTE)</t>
  </si>
  <si>
    <t>INCREMENTO DE LA CALIDAD DE VIDA DE LOS HABITANTES MEJORANDO,  CONSERVANDO Y PROTEGIENDO, LAS AREAS VERDES Y MEDIO AMBIENTE.</t>
  </si>
  <si>
    <t xml:space="preserve">ASCENDENTE </t>
  </si>
  <si>
    <t xml:space="preserve">PRODUCCION DE PLANTAS Y ARBOLITOS </t>
  </si>
  <si>
    <t>PRODUCIR LAS CANTIDAD DE PLANTAS Y ARBOLES NECESARIAS PARA REALIZAR CAMPAÑAS DE REFORESTACION Y DONACION DE LOS MISMOS, CON LA FINALIDAD DE COMBATIR EL CAMBIO CLIMATICO QUE AFECTA A NUESTRO MUNICIPIO.</t>
  </si>
  <si>
    <t>SEGUIMOS CUIDANDO Y DANDO MANTENIMIENTO A LOS VIVERO MPAL, PARA PODER OFRECERLE A LA POBLACION ARBOLES CUANDO LO REQUIERAN</t>
  </si>
  <si>
    <t xml:space="preserve">DONACION DE PLANTAS Y ARBOLITOS </t>
  </si>
  <si>
    <t xml:space="preserve">REALIZAR CAMPAÑAS DE DONACION DE PLANTAS Y ARBOLITOS PARA SU POSTERIOR PLANTACIÒN;                EN CONTRIBUCION CON EL MEDIO AMBIENTE </t>
  </si>
  <si>
    <t>SE REDUCIO CONSIDERABLEMENTE YA QUE SE EMPEZO A CONTOLAR LA DONACION DE ARBOLES A MENOS DE 5 POR PERSONA, PERO IGUAL SE TIENE LA META DE EN LOS CASOS NECESARIOS SEGUIR REFORESTANDO Y MANTENIENDO LIMPIO Y VERDE NUESTRO MUNICIPIO.</t>
  </si>
  <si>
    <t xml:space="preserve">REFORESTACION DE AREAS VERDES </t>
  </si>
  <si>
    <t xml:space="preserve">REFORESTAR AREAS VERDES MUNICIPALES Y DE  DIVERSOS SOLICITANTES:  DEPENDENCIAS DE GOB.,  INSTITUCIONES (CENTROS DE SALUD, DE SINDICATOS DE MAESTROS, ) PLANTELES EDUCATIVOS, ETC. </t>
  </si>
  <si>
    <t>SE SUSPENDIO  LA DONACION DE ARBOLES POR LA ESTACION DEL AÑO, PERO IGUAL SE TIENE LA META DE EN LOS CASOS NECESARIOS SEGUIR REFORESTANDO Y MANTENIENDO LIMPIO Y VERDE NUESTRO MUNICIPIO.</t>
  </si>
  <si>
    <t xml:space="preserve">TALLERES , CURSOS Y CONFERENCIAS  DE CUIDADO DE MEDIO AMBIENTE EN COORDINACION CON LAS INSTITUCIONES EDUCATIVAS  EN SUS DIFERENTES NIVELES EDUCATIVOS DE MATEHUALA </t>
  </si>
  <si>
    <t>CREAR CONCIENCIA DE LA IMPORTANCIA DE CUIDAR EL MEDIO AMBIENTE PARA BENEFICIO NUESTRO Y DE LAS NUEVAS GENERACIONES</t>
  </si>
  <si>
    <t>SE ESTA SIEMPRE A LA ESPERA DE QUE LAS INSTITUCIONES REQUIERAN ESTE TIPO DE PLATICAS, NUESTRA META SERA HACER UN LLAMADO PARA QUE NSE NOS PERMITA REALIZAR PROGRAMAS RESPECTO A ESTOS TEMAS.</t>
  </si>
  <si>
    <t>PANTEONES MUNICIPALES</t>
  </si>
  <si>
    <t xml:space="preserve">BRINDAR AL CIUDADANO UN BUEN  SERVICIO FUNERARIO (INHUMACION Y EXHUMACION) DE RESTOS DE LOS DIFUNTOS  </t>
  </si>
  <si>
    <t xml:space="preserve">PORCENTAJE E SUFICIENCIA DE ESPACIOS </t>
  </si>
  <si>
    <t>MIDE EL PROMEDIO DE ESPACIOS QUE SE REQUIEREN PARA BRINDAR UN MEJOR SERVICIO</t>
  </si>
  <si>
    <t xml:space="preserve">porcentaje </t>
  </si>
  <si>
    <t>Descendente</t>
  </si>
  <si>
    <t>Panteones Municipales</t>
  </si>
  <si>
    <t>VARIACION EN EL USO DEL PANTEON</t>
  </si>
  <si>
    <t>MIDE EL AUMENTO O LA DISMINUCION DE LOS ESPACIOSN QUE SE UTILIZAN EN EL PANTEON</t>
  </si>
  <si>
    <t>INDICE DE SATISFACCION DE USUARIOS</t>
  </si>
  <si>
    <t>MIDE EL PROMEDIO DE LA POBLACION QUE ESTA SATISFECHA CON LOS SERVICIOS OFRECIDOS EN LOS PANTEONES</t>
  </si>
  <si>
    <t>(ENCUESTADOS SATISFECHOS/ TOTAL DE ENCUESTADOS)*100                                    (100/100)*100</t>
  </si>
  <si>
    <t>PORCENTAJE DE CUMPLIMIENTO DE CONSERVACION DE FOSAS</t>
  </si>
  <si>
    <t>((NUMERO DE LIMPIEZAS REALIZADAS/NUMERO DE LIMPIEZAS POR NORMA)+FUMIGACIONES REALIZADAS/FUMIGACIONES POR NORMA))/2)*100                              ((1/1)+(1/1))/2)*100</t>
  </si>
  <si>
    <t xml:space="preserve">PORCENTAJE DE MANTENIMIENTO DE PANTEONES </t>
  </si>
  <si>
    <t xml:space="preserve">MIDE LOS MANTENIMIENTO QUE SE REALIZAN EN EL AÑO EN LOS PANTEONES </t>
  </si>
  <si>
    <t>(MANTENIMIENTO REALIZADOS/ MANTENIMIENTO PROGRAMADOS) * 100        (1/1)*100</t>
  </si>
  <si>
    <t>PORCENTAJE DE REGISTRO DE FOSAS</t>
  </si>
  <si>
    <t xml:space="preserve">MIDE EL PROMEDIO DE LA ACTUALIZACION DE LOS REGISTROS DE LAS FOSAS DE LOS PANTEONES </t>
  </si>
  <si>
    <t>PORCENTAJE DE FOSAS RENOVADAS EN EL PLAN TARIFARIO</t>
  </si>
  <si>
    <t xml:space="preserve">MIDE EL PROMEDIO DE LAS FOSAS QUE SE RENOVARON ENE LOS PANTEONES </t>
  </si>
  <si>
    <t xml:space="preserve">PORCENTAJE DE REGULACION DE PERPETUIDADES </t>
  </si>
  <si>
    <t xml:space="preserve">MIDE EL PROMEDIO DE LAS FOSAS QUE ESTAN A PERPETUIDAD DE LOS PANTEONES </t>
  </si>
  <si>
    <t>VARIACION ANUAL DEL PRESUPUESTO</t>
  </si>
  <si>
    <t xml:space="preserve">MIDE EL AUMENTO O DISMINUCION DE LOS RECURSOS DESTINADOS A LOA PANTEONES </t>
  </si>
  <si>
    <t>((PRESUPUESTO EJERCIDO DEL AÑO ACTUAL / PRESUPUESTO EJERCIDO EN EL AÑO ATERIORO) * 100            (1720/10765)*100</t>
  </si>
  <si>
    <t xml:space="preserve">No resportado por la unidad administrativa del area responsable </t>
  </si>
  <si>
    <t>TESORERIA MUNICIPAL</t>
  </si>
  <si>
    <t>Relleno Sanitario Intermunicipal</t>
  </si>
  <si>
    <t>Control y manejo  integral de residuos solidos municipales según las normas que rigen la Ley General del equilibrio ecologico y proteccion del medio ambienta para su confinamiento final.</t>
  </si>
  <si>
    <t>recibir, cargar, descargar, tapar con tierra, compactar y regar los residuos solidos en su destino final con camiones y maquinarias</t>
  </si>
  <si>
    <t>Compactar los desechos sólidos para su destino final</t>
  </si>
  <si>
    <t>concentrados, pesaje, toneladas, kilos, volumen</t>
  </si>
  <si>
    <t>toneladas</t>
  </si>
  <si>
    <t>no se genera</t>
  </si>
  <si>
    <t>se requiere completar al 100 porciento, sin embargo solo se cumple en ocaciones al 80 y 90 . Ya que diariamente ingresan los residuos al relleno.</t>
  </si>
  <si>
    <t>relleno sanitario</t>
  </si>
  <si>
    <t>unidad de transparencia</t>
  </si>
  <si>
    <t>Atención y Gestión de solicitudes de acceso a la información, así como todas las
solicitudes que se realicen en ejercicio de la acción de protección de datos personales.</t>
  </si>
  <si>
    <t xml:space="preserve">Solicitudes de información pública
</t>
  </si>
  <si>
    <t>NO SE GENERAN</t>
  </si>
  <si>
    <t>Solicitudes no atendidas/total de solicitudes</t>
  </si>
  <si>
    <t>TRANSPARENCIA</t>
  </si>
  <si>
    <t>Dar cumplimiento con las obligaciones que estipula la Ley de Transparencia y Acceso a la Información Publica del Estado de San Luis Potosí, en relación a los numerales 84 Y 85</t>
  </si>
  <si>
    <t>Gestión Departamental de la Información Pública de Oficio</t>
  </si>
  <si>
    <t>El porcentaje es porporcionado por el mismo portal donde se publica la información.</t>
  </si>
  <si>
    <t>NO SE GENERA INFORMACIÓN</t>
  </si>
  <si>
    <t>Generar una Cultura de Transparencia entre Servidores Publicos y Ciudadanía</t>
  </si>
  <si>
    <t>Capacitación Servidores Publicos- Ciudadanos</t>
  </si>
  <si>
    <t>Actividades realizadas/actividades programadas</t>
  </si>
  <si>
    <t>ANUAL</t>
  </si>
  <si>
    <t>Capacitación servidores públicos y foro de participación ciudadana.</t>
  </si>
  <si>
    <t>Este indicador permite establecer el grado de intervención del Comité de Transparencia dentro del procedimiento ordinario.</t>
  </si>
  <si>
    <t xml:space="preserve"> Intervención del Comité de Transparencia dentro del procedimiento ordinario . </t>
  </si>
  <si>
    <t>número de intervenciones del comité/solicitudes recibidas</t>
  </si>
  <si>
    <t>BIMESTRAL</t>
  </si>
  <si>
    <t xml:space="preserve">Hacer de conocimiento del Comité todas las solicitudes de información recepcionadas </t>
  </si>
  <si>
    <t>ATENCION CIUDADANA</t>
  </si>
  <si>
    <t xml:space="preserve">LI/LS*100 354/354 * 100 = 100 %  </t>
  </si>
  <si>
    <t xml:space="preserve">LI/LS*100 06/06 * 100 = 100 %  </t>
  </si>
  <si>
    <t xml:space="preserve">LI/LS*100 02/02 * 100 = 100 %  </t>
  </si>
  <si>
    <t>DAR ATENCION A LA CIUDADANIA</t>
  </si>
  <si>
    <t>ATENCION A LA CIUDADANIA</t>
  </si>
  <si>
    <t>TOTAL DE USUARIOS ATENDIDOS DEL MES/TOTAL DE USUARIOS ATENDIDOS EN EL MES ACTUAL)*100%</t>
  </si>
  <si>
    <t>CIUDADANIA</t>
  </si>
  <si>
    <t>BITACORA</t>
  </si>
  <si>
    <t>CANALIZAR LOS TRAMITES RECIBIDOS MENSUALES</t>
  </si>
  <si>
    <t>CANALIZACIÓN A DIFERENTES ÁREAS DEL H. AYUNTAMIENTO</t>
  </si>
  <si>
    <t>ENLACE PROFECO</t>
  </si>
  <si>
    <t>ORIENTAR A LOS CONSUMIDORES Y FORMALIZAR QUEJA</t>
  </si>
  <si>
    <t xml:space="preserve">QUEJAS </t>
  </si>
  <si>
    <t>QUEJAS</t>
  </si>
  <si>
    <t>TOTAL DE QUEJAS DEL MES ANTERIOR/TOTAL DE QUEJAS  DEL MES ACTUAL)*100%</t>
  </si>
  <si>
    <t>PROFECO</t>
  </si>
  <si>
    <t>SEMANAL</t>
  </si>
  <si>
    <t>SISTEMA</t>
  </si>
  <si>
    <t xml:space="preserve">DAR SOLUCIÓN A LA QUEJA </t>
  </si>
  <si>
    <t>DAR SOLUCIÓN A LA QUEJA DENTRO DE LAS FACULTADES QUE COMPETAN EN EL DPTO.</t>
  </si>
  <si>
    <t>SE APROBO EN CABILDO EL CONVENIO CON PROFECO EL DIA 17 DE OCTUBRE DEL 2018</t>
  </si>
  <si>
    <t>(ESPACIOS REQUERIDOS/ ESPACIOS DISPONIBLES)*100                                    (64/106)*100</t>
  </si>
  <si>
    <r>
      <t>NO SE GENERO INFORMACION EN EL PERIODO</t>
    </r>
    <r>
      <rPr>
        <sz val="8"/>
        <color indexed="8"/>
        <rFont val="Calibri"/>
        <family val="2"/>
      </rPr>
      <t xml:space="preserve"> POR PARTE DE ESTE DEPARTAMENTO,  EN BASE A LO CONTEMPLADO EN LOS </t>
    </r>
    <r>
      <rPr>
        <b/>
        <sz val="8"/>
        <color indexed="8"/>
        <rFont val="Calibri"/>
        <family val="2"/>
      </rPr>
      <t>ARTICULOS 18 Y 19 (</t>
    </r>
    <r>
      <rPr>
        <b/>
        <sz val="8"/>
        <color indexed="8"/>
        <rFont val="Calibri"/>
        <family val="2"/>
      </rPr>
      <t xml:space="preserve">Sección Segunda , De los Principios en Materia de Transparencia y Acceso a la Información Pública), </t>
    </r>
    <r>
      <rPr>
        <b/>
        <sz val="8"/>
        <color indexed="8"/>
        <rFont val="Calibri"/>
        <family val="2"/>
      </rPr>
      <t xml:space="preserve">DE LA </t>
    </r>
    <r>
      <rPr>
        <b/>
        <sz val="8"/>
        <color indexed="8"/>
        <rFont val="Calibri"/>
        <family val="2"/>
      </rPr>
      <t>LEY DE TRANSPARENCIA Y ACCESO A LA INFORMACION PÚBLICA DEL ESTADO DE SAN LUIS POTOSI.</t>
    </r>
  </si>
  <si>
    <t>((ESPACIOS UTILIZADOS AÑO ACTUAL/ ESPACIOS AÑO ANTERIOR)-1)*100                                    (64/32)-1*100</t>
  </si>
  <si>
    <t>(FOSAS NO RENOVADAS REGISTRADAS/ TOTAL DE FOSAS NO RENOVADAS) * 100            (64/5554)*100</t>
  </si>
  <si>
    <t>(FOSAS RENOVADAS CON PLAN TARIFARIO / FOSAS A RENOVAR) * 100            (50/5708)*100</t>
  </si>
  <si>
    <t>(PERPETUIDADES REGULARIZADAS EN EL AÑO / TOTAL DE PERPETUIDADES PENDIENTES DE REGULARIZAR) * 100            (64/165)*100</t>
  </si>
  <si>
    <r>
      <t xml:space="preserve">(AREAS VERDES ATENDIDAS / AREAS VERDES MUNICIPALES)*100                                    (102/102)*100=   </t>
    </r>
    <r>
      <rPr>
        <b/>
        <sz val="12"/>
        <rFont val="Calibri"/>
        <family val="2"/>
      </rPr>
      <t>100 %</t>
    </r>
  </si>
  <si>
    <r>
      <t xml:space="preserve">(CANTIDAD DE KG. ACOPIADOS EN </t>
    </r>
    <r>
      <rPr>
        <b/>
        <sz val="10"/>
        <rFont val="Calibri"/>
        <family val="2"/>
      </rPr>
      <t xml:space="preserve">MES ANTERIOR </t>
    </r>
    <r>
      <rPr>
        <sz val="10"/>
        <rFont val="Calibri"/>
        <family val="2"/>
      </rPr>
      <t xml:space="preserve">/ CANTIDAD DE KG. ACOPIADOS EN EL </t>
    </r>
    <r>
      <rPr>
        <b/>
        <sz val="10"/>
        <rFont val="Calibri"/>
        <family val="2"/>
      </rPr>
      <t>MES ACTUAL</t>
    </r>
    <r>
      <rPr>
        <sz val="10"/>
        <rFont val="Calibri"/>
        <family val="2"/>
      </rPr>
      <t xml:space="preserve">) * 100                </t>
    </r>
    <r>
      <rPr>
        <sz val="10"/>
        <color indexed="8"/>
        <rFont val="Calibri"/>
        <family val="2"/>
      </rPr>
      <t>(00/160)*</t>
    </r>
    <r>
      <rPr>
        <sz val="10"/>
        <rFont val="Calibri"/>
        <family val="2"/>
      </rPr>
      <t xml:space="preserve">100=  0 </t>
    </r>
    <r>
      <rPr>
        <b/>
        <sz val="10"/>
        <rFont val="Calibri"/>
        <family val="2"/>
      </rPr>
      <t xml:space="preserve"> </t>
    </r>
    <r>
      <rPr>
        <sz val="10"/>
        <rFont val="Calibri"/>
        <family val="2"/>
      </rPr>
      <t xml:space="preserve">%                </t>
    </r>
  </si>
  <si>
    <r>
      <t>NO SE GENERO INFORMACION EN EL PERIODO</t>
    </r>
    <r>
      <rPr>
        <sz val="8"/>
        <color indexed="8"/>
        <rFont val="Calibri"/>
        <family val="2"/>
      </rPr>
      <t xml:space="preserve"> POR PARTE DE ESTE DEPARTAMENTO,  EN BASE A LO CONTEMPLADO EN LOS </t>
    </r>
    <r>
      <rPr>
        <b/>
        <sz val="8"/>
        <color indexed="8"/>
        <rFont val="Calibri"/>
        <family val="2"/>
      </rPr>
      <t>ARTICULOS 18 Y 19 (Sección Segunda , De los Principios en Materia de Transparencia y Acceso a la Información Pública), DE LA LEY DE TRANSPARENCIA Y ACCESO A LA INFORMACION PÚBLICA DEL ESTADO DE SAN LUIS POTOSI.</t>
    </r>
  </si>
  <si>
    <r>
      <t xml:space="preserve">(CANTIDAD DE PLANTAS PRODUCIDAS EL </t>
    </r>
    <r>
      <rPr>
        <b/>
        <sz val="10"/>
        <rFont val="Calibri"/>
        <family val="2"/>
      </rPr>
      <t xml:space="preserve">MES ANTERIOR </t>
    </r>
    <r>
      <rPr>
        <sz val="10"/>
        <rFont val="Calibri"/>
        <family val="2"/>
      </rPr>
      <t xml:space="preserve"> / CANTIDAD DE PLANTAS PRODUCIDAS EN EL </t>
    </r>
    <r>
      <rPr>
        <b/>
        <sz val="10"/>
        <rFont val="Calibri"/>
        <family val="2"/>
      </rPr>
      <t>MES ACTUAL</t>
    </r>
    <r>
      <rPr>
        <sz val="10"/>
        <rFont val="Calibri"/>
        <family val="2"/>
      </rPr>
      <t>) * 100            (550/550)*100= 100</t>
    </r>
    <r>
      <rPr>
        <b/>
        <sz val="10"/>
        <rFont val="Calibri"/>
        <family val="2"/>
      </rPr>
      <t xml:space="preserve"> %</t>
    </r>
  </si>
  <si>
    <r>
      <t xml:space="preserve">(CANTIDAD DE PLANTAS Y ARBOLITOS DONADOS EL </t>
    </r>
    <r>
      <rPr>
        <b/>
        <sz val="10"/>
        <rFont val="Calibri"/>
        <family val="2"/>
      </rPr>
      <t>MES ANTERIOR</t>
    </r>
    <r>
      <rPr>
        <sz val="10"/>
        <rFont val="Calibri"/>
        <family val="2"/>
      </rPr>
      <t xml:space="preserve"> / CANTIDAD DE PLANTAS   Y ARBOLITOS  DONADOS EN EL </t>
    </r>
    <r>
      <rPr>
        <b/>
        <sz val="10"/>
        <rFont val="Calibri"/>
        <family val="2"/>
      </rPr>
      <t xml:space="preserve">MES ACTUAL) </t>
    </r>
    <r>
      <rPr>
        <sz val="10"/>
        <rFont val="Calibri"/>
        <family val="2"/>
      </rPr>
      <t>* 100            (0/234)*100=0.</t>
    </r>
    <r>
      <rPr>
        <b/>
        <sz val="10"/>
        <rFont val="Calibri"/>
        <family val="2"/>
      </rPr>
      <t xml:space="preserve"> %</t>
    </r>
  </si>
  <si>
    <r>
      <t xml:space="preserve">(CANTIDAD DE PLANTAS  Y ARBOLITOS PLANTADOS  EL </t>
    </r>
    <r>
      <rPr>
        <b/>
        <sz val="10"/>
        <rFont val="Calibri"/>
        <family val="2"/>
      </rPr>
      <t>MES ANTERIOR</t>
    </r>
    <r>
      <rPr>
        <sz val="10"/>
        <rFont val="Calibri"/>
        <family val="2"/>
      </rPr>
      <t xml:space="preserve"> / CANTIDAD DE PLANTAS Y ARBOLITOS PLANTADOS EN EL </t>
    </r>
    <r>
      <rPr>
        <b/>
        <sz val="10"/>
        <rFont val="Calibri"/>
        <family val="2"/>
      </rPr>
      <t>MES ACTUAL</t>
    </r>
    <r>
      <rPr>
        <sz val="10"/>
        <rFont val="Calibri"/>
        <family val="2"/>
      </rPr>
      <t xml:space="preserve">) * 100            (0/10 </t>
    </r>
    <r>
      <rPr>
        <b/>
        <sz val="10"/>
        <rFont val="Calibri"/>
        <family val="2"/>
      </rPr>
      <t>%</t>
    </r>
  </si>
  <si>
    <r>
      <t xml:space="preserve">(NUMERO DE PROGRAMAS Y/O TALLERES DE CONCIENTIZACIÓN A  LA POBLACIÓN REALIZADOS / TOTAL DE PROGRAMAS Y/O TALLERES A LA POBLACION PARA CONCIENTIZACION PROGRAMADOS)*100                                                                                   (0/0)* 100=2   </t>
    </r>
    <r>
      <rPr>
        <b/>
        <sz val="10"/>
        <rFont val="Calibri"/>
        <family val="2"/>
      </rPr>
      <t>%</t>
    </r>
  </si>
  <si>
    <t xml:space="preserve">Observar el cumplimiento de los informes a la CEDH </t>
  </si>
  <si>
    <t>Cumplimiento ante la CEDH</t>
  </si>
  <si>
    <t>Infome</t>
  </si>
  <si>
    <t xml:space="preserve">Oficios </t>
  </si>
  <si>
    <r>
      <t xml:space="preserve">Animales sacrificados: </t>
    </r>
    <r>
      <rPr>
        <b/>
        <sz val="12"/>
        <color indexed="8"/>
        <rFont val="Calibri"/>
        <family val="2"/>
      </rPr>
      <t xml:space="preserve">394 </t>
    </r>
    <r>
      <rPr>
        <sz val="11"/>
        <color indexed="8"/>
        <rFont val="Calibri"/>
        <family val="2"/>
      </rPr>
      <t>reses /224 con transporte y 170 sin transporte</t>
    </r>
  </si>
  <si>
    <t>no se genero informacion</t>
  </si>
  <si>
    <r>
      <t xml:space="preserve">animales sacrificados: </t>
    </r>
    <r>
      <rPr>
        <b/>
        <sz val="11"/>
        <color indexed="8"/>
        <rFont val="Calibri"/>
        <family val="2"/>
      </rPr>
      <t xml:space="preserve">632 </t>
    </r>
    <r>
      <rPr>
        <sz val="11"/>
        <color indexed="8"/>
        <rFont val="Calibri"/>
        <family val="2"/>
      </rPr>
      <t>cerdos /400  con transporte y 232 sin transporte</t>
    </r>
  </si>
  <si>
    <r>
      <t xml:space="preserve">animales sacrificados: </t>
    </r>
    <r>
      <rPr>
        <b/>
        <sz val="12"/>
        <color indexed="8"/>
        <rFont val="Calibri"/>
        <family val="2"/>
      </rPr>
      <t xml:space="preserve">04 </t>
    </r>
    <r>
      <rPr>
        <sz val="11"/>
        <color indexed="8"/>
        <rFont val="Calibri"/>
        <family val="2"/>
      </rPr>
      <t xml:space="preserve">ovinos / 00 con transporte y </t>
    </r>
    <r>
      <rPr>
        <b/>
        <sz val="12"/>
        <color indexed="8"/>
        <rFont val="Calibri"/>
        <family val="2"/>
      </rPr>
      <t xml:space="preserve">04 </t>
    </r>
    <r>
      <rPr>
        <sz val="11"/>
        <color indexed="8"/>
        <rFont val="Calibri"/>
        <family val="2"/>
      </rPr>
      <t>sin transporte</t>
    </r>
  </si>
  <si>
    <r>
      <rPr>
        <b/>
        <u val="single"/>
        <sz val="11"/>
        <color indexed="8"/>
        <rFont val="Calibri"/>
        <family val="2"/>
      </rPr>
      <t xml:space="preserve">150 </t>
    </r>
    <r>
      <rPr>
        <sz val="11"/>
        <color indexed="8"/>
        <rFont val="Calibri"/>
        <family val="2"/>
      </rPr>
      <t>resello de caprinos</t>
    </r>
  </si>
  <si>
    <t>01/08/202</t>
  </si>
  <si>
    <t>30108/2020</t>
  </si>
  <si>
    <t>agosto</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</si>
</sst>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80A]dddd\,\ dd&quot; de &quot;mmmm&quot; de &quot;yyyy"/>
    <numFmt numFmtId="174" formatCode="[$-80A]hh:mm:ss\ AM/PM"/>
    <numFmt numFmtId="175" formatCode="0.000%"/>
    <numFmt numFmtId="176" formatCode="0.0000%"/>
    <numFmt numFmtId="177" formatCode="0.0%"/>
    <numFmt numFmtId="178" formatCode="&quot;Sí&quot;;&quot;Sí&quot;;&quot;No&quot;"/>
    <numFmt numFmtId="179" formatCode="&quot;Verdadero&quot;;&quot;Verdadero&quot;;&quot;Falso&quot;"/>
    <numFmt numFmtId="180" formatCode="&quot;Activado&quot;;&quot;Activado&quot;;&quot;Desactivado&quot;"/>
    <numFmt numFmtId="181" formatCode="[$€-2]\ #,##0.00_);[Red]\([$€-2]\ #,##0.00\)"/>
  </numFmts>
  <fonts count="60">
    <font>
      <sz val="11"/>
      <color indexed="8"/>
      <name val="Calibri"/>
      <family val="2"/>
    </font>
    <font>
      <sz val="10"/>
      <color indexed="8"/>
      <name val="Arial"/>
      <family val="2"/>
    </font>
    <font>
      <b/>
      <sz val="10"/>
      <color indexed="9"/>
      <name val="Arial"/>
      <family val="2"/>
    </font>
    <font>
      <sz val="14"/>
      <color indexed="8"/>
      <name val="Arial"/>
      <family val="2"/>
    </font>
    <font>
      <sz val="14"/>
      <name val="Arial"/>
      <family val="2"/>
    </font>
    <font>
      <b/>
      <sz val="14"/>
      <color indexed="9"/>
      <name val="Arial"/>
      <family val="2"/>
    </font>
    <font>
      <sz val="9"/>
      <color indexed="8"/>
      <name val="Arial"/>
      <family val="2"/>
    </font>
    <font>
      <sz val="9"/>
      <name val="Arial"/>
      <family val="2"/>
    </font>
    <font>
      <sz val="8"/>
      <color indexed="8"/>
      <name val="Arial"/>
      <family val="2"/>
    </font>
    <font>
      <sz val="10"/>
      <name val="Arial"/>
      <family val="2"/>
    </font>
    <font>
      <sz val="12"/>
      <color indexed="8"/>
      <name val="Arial"/>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9"/>
      <color indexed="8"/>
      <name val="Calibri"/>
      <family val="2"/>
    </font>
    <font>
      <sz val="12"/>
      <name val="Arial"/>
      <family val="2"/>
    </font>
    <font>
      <sz val="10"/>
      <name val="Soberana Sans"/>
      <family val="2"/>
    </font>
    <font>
      <sz val="11"/>
      <name val="Calibri"/>
      <family val="2"/>
    </font>
    <font>
      <sz val="8"/>
      <color indexed="8"/>
      <name val="Calibri"/>
      <family val="2"/>
    </font>
    <font>
      <b/>
      <sz val="8"/>
      <color indexed="8"/>
      <name val="Calibri"/>
      <family val="2"/>
    </font>
    <font>
      <b/>
      <sz val="12"/>
      <name val="Calibri"/>
      <family val="2"/>
    </font>
    <font>
      <b/>
      <sz val="10"/>
      <name val="Calibri"/>
      <family val="2"/>
    </font>
    <font>
      <sz val="10"/>
      <name val="Calibri"/>
      <family val="2"/>
    </font>
    <font>
      <sz val="10"/>
      <color indexed="8"/>
      <name val="Calibri"/>
      <family val="2"/>
    </font>
    <font>
      <b/>
      <sz val="12"/>
      <color indexed="8"/>
      <name val="Calibri"/>
      <family val="2"/>
    </font>
    <font>
      <b/>
      <u val="single"/>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4"/>
      <color theme="1"/>
      <name val="Arial"/>
      <family val="2"/>
    </font>
    <font>
      <sz val="9"/>
      <color theme="1"/>
      <name val="Calibri"/>
      <family val="2"/>
    </font>
    <font>
      <sz val="9"/>
      <color theme="1"/>
      <name val="Arial"/>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6" fillId="0" borderId="8" applyNumberFormat="0" applyFill="0" applyAlignment="0" applyProtection="0"/>
    <xf numFmtId="0" fontId="55" fillId="0" borderId="9" applyNumberFormat="0" applyFill="0" applyAlignment="0" applyProtection="0"/>
  </cellStyleXfs>
  <cellXfs count="100">
    <xf numFmtId="0" fontId="0" fillId="0" borderId="0" xfId="0" applyFont="1" applyAlignment="1">
      <alignment/>
    </xf>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center" vertical="center" wrapText="1"/>
    </xf>
    <xf numFmtId="0" fontId="1" fillId="0" borderId="0" xfId="0" applyFont="1" applyAlignment="1">
      <alignment/>
    </xf>
    <xf numFmtId="0" fontId="1" fillId="0" borderId="0" xfId="0" applyFont="1" applyAlignment="1">
      <alignment wrapText="1"/>
    </xf>
    <xf numFmtId="0" fontId="3" fillId="0" borderId="10" xfId="0" applyFont="1" applyFill="1" applyBorder="1" applyAlignment="1" applyProtection="1">
      <alignment horizontal="center" vertical="center" wrapText="1"/>
      <protection/>
    </xf>
    <xf numFmtId="0" fontId="56"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pplyProtection="1">
      <alignment horizontal="center" vertical="center" wrapText="1"/>
      <protection/>
    </xf>
    <xf numFmtId="9" fontId="4" fillId="0" borderId="10" xfId="0" applyNumberFormat="1" applyFont="1" applyFill="1" applyBorder="1" applyAlignment="1" applyProtection="1">
      <alignment horizontal="center" vertical="center" wrapText="1"/>
      <protection/>
    </xf>
    <xf numFmtId="0" fontId="3" fillId="0" borderId="0" xfId="0" applyFont="1" applyAlignment="1">
      <alignment/>
    </xf>
    <xf numFmtId="0" fontId="3" fillId="0" borderId="10" xfId="0" applyFont="1" applyBorder="1" applyAlignment="1">
      <alignment horizontal="center" vertical="center" wrapText="1"/>
    </xf>
    <xf numFmtId="14" fontId="3" fillId="0" borderId="10" xfId="0" applyNumberFormat="1" applyFont="1" applyBorder="1" applyAlignment="1">
      <alignment horizontal="center" vertical="center" wrapText="1"/>
    </xf>
    <xf numFmtId="0" fontId="3" fillId="0" borderId="0" xfId="0" applyFont="1" applyAlignment="1">
      <alignment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wrapText="1"/>
    </xf>
    <xf numFmtId="0" fontId="3" fillId="33" borderId="10" xfId="0" applyFont="1" applyFill="1" applyBorder="1" applyAlignment="1">
      <alignment horizontal="center" vertical="center"/>
    </xf>
    <xf numFmtId="14" fontId="3" fillId="0" borderId="10" xfId="0" applyNumberFormat="1" applyFont="1" applyBorder="1" applyAlignment="1">
      <alignment vertical="center" wrapText="1"/>
    </xf>
    <xf numFmtId="9" fontId="56" fillId="0" borderId="10" xfId="0" applyNumberFormat="1" applyFont="1" applyBorder="1" applyAlignment="1">
      <alignment horizontal="center" vertical="center" wrapText="1"/>
    </xf>
    <xf numFmtId="0" fontId="1" fillId="0" borderId="10" xfId="0" applyFont="1" applyBorder="1" applyAlignment="1">
      <alignment horizontal="center" vertical="center" wrapText="1"/>
    </xf>
    <xf numFmtId="14" fontId="1" fillId="0" borderId="10" xfId="0" applyNumberFormat="1" applyFont="1" applyBorder="1" applyAlignment="1">
      <alignment horizontal="center" vertical="center" wrapText="1"/>
    </xf>
    <xf numFmtId="9" fontId="1" fillId="0" borderId="10" xfId="0" applyNumberFormat="1" applyFont="1" applyBorder="1" applyAlignment="1">
      <alignment horizontal="center" vertical="center" wrapText="1"/>
    </xf>
    <xf numFmtId="0" fontId="6" fillId="0" borderId="10" xfId="0" applyFont="1" applyBorder="1" applyAlignment="1">
      <alignment horizontal="center" vertical="center" wrapText="1"/>
    </xf>
    <xf numFmtId="14" fontId="6" fillId="0" borderId="10" xfId="0" applyNumberFormat="1" applyFont="1" applyBorder="1" applyAlignment="1">
      <alignment horizontal="center" vertical="center" wrapText="1"/>
    </xf>
    <xf numFmtId="0" fontId="6" fillId="0" borderId="10" xfId="0" applyFont="1" applyFill="1" applyBorder="1" applyAlignment="1" applyProtection="1">
      <alignment horizontal="center" vertical="center" wrapText="1"/>
      <protection/>
    </xf>
    <xf numFmtId="0" fontId="57" fillId="0" borderId="10" xfId="0" applyNumberFormat="1" applyFont="1" applyBorder="1" applyAlignment="1">
      <alignment horizontal="center" vertical="center" wrapText="1"/>
    </xf>
    <xf numFmtId="0" fontId="7" fillId="0" borderId="10" xfId="0" applyFont="1" applyFill="1" applyBorder="1" applyAlignment="1" applyProtection="1">
      <alignment horizontal="center" vertical="center" wrapText="1"/>
      <protection/>
    </xf>
    <xf numFmtId="0" fontId="7" fillId="0" borderId="10" xfId="0" applyFont="1" applyFill="1" applyBorder="1" applyAlignment="1">
      <alignment horizontal="center" vertical="center" wrapText="1"/>
    </xf>
    <xf numFmtId="9" fontId="7" fillId="0" borderId="10" xfId="0" applyNumberFormat="1" applyFont="1" applyFill="1" applyBorder="1" applyAlignment="1" applyProtection="1">
      <alignment horizontal="center" vertical="center" wrapText="1"/>
      <protection/>
    </xf>
    <xf numFmtId="10" fontId="58" fillId="0" borderId="10" xfId="0" applyNumberFormat="1" applyFont="1" applyBorder="1" applyAlignment="1">
      <alignment horizontal="center" vertical="center" wrapText="1"/>
    </xf>
    <xf numFmtId="0" fontId="1" fillId="0" borderId="10" xfId="0" applyFont="1" applyBorder="1" applyAlignment="1">
      <alignment horizontal="center" vertical="center"/>
    </xf>
    <xf numFmtId="0" fontId="1" fillId="0" borderId="10" xfId="0" applyFont="1" applyFill="1" applyBorder="1" applyAlignment="1" applyProtection="1">
      <alignment horizontal="center" vertical="center" wrapText="1"/>
      <protection/>
    </xf>
    <xf numFmtId="0" fontId="59" fillId="0" borderId="10" xfId="0" applyFont="1" applyBorder="1" applyAlignment="1">
      <alignment horizontal="center" vertical="center" wrapText="1"/>
    </xf>
    <xf numFmtId="0" fontId="9" fillId="0" borderId="10" xfId="0" applyFont="1" applyFill="1" applyBorder="1" applyAlignment="1" applyProtection="1">
      <alignment horizontal="center" vertical="center" wrapText="1"/>
      <protection/>
    </xf>
    <xf numFmtId="0" fontId="9" fillId="0" borderId="10" xfId="0" applyFont="1" applyFill="1" applyBorder="1" applyAlignment="1">
      <alignment horizontal="center" vertical="center" wrapText="1"/>
    </xf>
    <xf numFmtId="0" fontId="8" fillId="0" borderId="10" xfId="0" applyFont="1" applyFill="1" applyBorder="1" applyAlignment="1" applyProtection="1">
      <alignment horizontal="center" vertical="center" wrapText="1"/>
      <protection/>
    </xf>
    <xf numFmtId="0" fontId="1" fillId="0" borderId="10" xfId="0" applyFont="1" applyBorder="1" applyAlignment="1">
      <alignment vertical="center" wrapText="1"/>
    </xf>
    <xf numFmtId="0" fontId="1" fillId="0" borderId="10" xfId="0" applyFont="1" applyBorder="1" applyAlignment="1">
      <alignment wrapText="1"/>
    </xf>
    <xf numFmtId="0" fontId="5" fillId="34" borderId="10" xfId="0" applyFont="1" applyFill="1" applyBorder="1" applyAlignment="1">
      <alignment horizontal="center"/>
    </xf>
    <xf numFmtId="0" fontId="3" fillId="0" borderId="0" xfId="0" applyFont="1" applyAlignment="1">
      <alignment/>
    </xf>
    <xf numFmtId="0" fontId="2" fillId="34" borderId="10" xfId="0" applyFont="1" applyFill="1" applyBorder="1" applyAlignment="1">
      <alignment horizontal="center" vertical="center"/>
    </xf>
    <xf numFmtId="0" fontId="1" fillId="0" borderId="0" xfId="0" applyFont="1" applyAlignment="1">
      <alignment horizontal="center" vertical="center"/>
    </xf>
    <xf numFmtId="0" fontId="2" fillId="34" borderId="10" xfId="0" applyFont="1" applyFill="1" applyBorder="1" applyAlignment="1">
      <alignment horizontal="center"/>
    </xf>
    <xf numFmtId="0" fontId="1" fillId="0" borderId="0" xfId="0" applyFont="1" applyAlignment="1">
      <alignment/>
    </xf>
    <xf numFmtId="0" fontId="3" fillId="33" borderId="10" xfId="0" applyFont="1" applyFill="1" applyBorder="1" applyAlignment="1">
      <alignment horizontal="center" vertical="center"/>
    </xf>
    <xf numFmtId="0" fontId="3" fillId="0" borderId="0" xfId="0" applyFont="1" applyAlignment="1">
      <alignment horizontal="center" vertical="center"/>
    </xf>
    <xf numFmtId="0" fontId="3" fillId="33" borderId="10" xfId="0" applyFont="1" applyFill="1" applyBorder="1" applyAlignment="1">
      <alignment/>
    </xf>
    <xf numFmtId="0" fontId="0" fillId="0" borderId="10" xfId="0" applyBorder="1" applyAlignment="1">
      <alignment horizontal="center" vertical="center" wrapText="1"/>
    </xf>
    <xf numFmtId="0" fontId="0" fillId="0" borderId="10" xfId="0" applyBorder="1" applyAlignment="1">
      <alignment horizontal="centerContinuous" vertical="center" wrapText="1"/>
    </xf>
    <xf numFmtId="0" fontId="28" fillId="0" borderId="10" xfId="0" applyFont="1" applyFill="1" applyBorder="1" applyAlignment="1" applyProtection="1">
      <alignment horizontal="center" vertical="center" wrapText="1"/>
      <protection/>
    </xf>
    <xf numFmtId="0" fontId="1" fillId="0" borderId="0" xfId="0" applyFont="1" applyAlignment="1">
      <alignment horizontal="center"/>
    </xf>
    <xf numFmtId="14" fontId="1" fillId="0" borderId="0" xfId="0" applyNumberFormat="1" applyFont="1" applyAlignment="1">
      <alignment horizontal="center"/>
    </xf>
    <xf numFmtId="0" fontId="1" fillId="0" borderId="0" xfId="0" applyFont="1" applyFill="1" applyAlignment="1" applyProtection="1">
      <alignment horizontal="center"/>
      <protection/>
    </xf>
    <xf numFmtId="0" fontId="59" fillId="0" borderId="0" xfId="0" applyFont="1" applyBorder="1" applyAlignment="1">
      <alignment horizontal="center" vertical="center" wrapText="1"/>
    </xf>
    <xf numFmtId="0" fontId="9" fillId="0" borderId="0" xfId="0" applyFont="1" applyFill="1" applyAlignment="1" applyProtection="1">
      <alignment horizontal="center"/>
      <protection/>
    </xf>
    <xf numFmtId="0" fontId="9" fillId="0" borderId="0" xfId="0" applyFont="1" applyFill="1" applyBorder="1" applyAlignment="1">
      <alignment horizontal="center" vertical="center"/>
    </xf>
    <xf numFmtId="9" fontId="9" fillId="0" borderId="0" xfId="0" applyNumberFormat="1" applyFont="1" applyFill="1" applyAlignment="1" applyProtection="1">
      <alignment horizontal="center"/>
      <protection/>
    </xf>
    <xf numFmtId="0" fontId="1" fillId="0" borderId="0" xfId="0" applyFont="1" applyFill="1" applyBorder="1" applyAlignment="1" applyProtection="1">
      <alignment horizontal="center"/>
      <protection/>
    </xf>
    <xf numFmtId="0" fontId="9" fillId="0" borderId="0" xfId="0" applyFont="1" applyBorder="1" applyAlignment="1">
      <alignment horizontal="center" vertical="center"/>
    </xf>
    <xf numFmtId="4" fontId="9" fillId="0" borderId="0" xfId="0" applyNumberFormat="1" applyFont="1" applyBorder="1" applyAlignment="1">
      <alignment horizontal="center" vertical="top"/>
    </xf>
    <xf numFmtId="9" fontId="1" fillId="0" borderId="0" xfId="0" applyNumberFormat="1" applyFont="1" applyFill="1" applyBorder="1" applyAlignment="1">
      <alignment horizontal="center" vertical="top" wrapText="1"/>
    </xf>
    <xf numFmtId="0" fontId="10" fillId="0" borderId="10" xfId="0" applyFont="1" applyFill="1" applyBorder="1" applyAlignment="1">
      <alignment horizontal="center" vertical="center"/>
    </xf>
    <xf numFmtId="14" fontId="10" fillId="0" borderId="10" xfId="0" applyNumberFormat="1" applyFont="1" applyBorder="1" applyAlignment="1">
      <alignment horizontal="center" vertical="center"/>
    </xf>
    <xf numFmtId="0" fontId="10" fillId="0" borderId="10" xfId="0" applyFont="1" applyBorder="1" applyAlignment="1">
      <alignment horizontal="center" vertical="center" wrapText="1"/>
    </xf>
    <xf numFmtId="0" fontId="10" fillId="0" borderId="10" xfId="0" applyFont="1" applyBorder="1" applyAlignment="1">
      <alignment horizontal="center" vertical="center"/>
    </xf>
    <xf numFmtId="9" fontId="10" fillId="0" borderId="10" xfId="0" applyNumberFormat="1" applyFont="1" applyBorder="1" applyAlignment="1">
      <alignment horizontal="center" vertical="center" wrapText="1"/>
    </xf>
    <xf numFmtId="0" fontId="9" fillId="0" borderId="0" xfId="0" applyFont="1" applyBorder="1" applyAlignment="1">
      <alignment horizontal="left" vertical="center" wrapText="1"/>
    </xf>
    <xf numFmtId="4" fontId="29" fillId="0" borderId="0" xfId="0" applyNumberFormat="1" applyFont="1" applyBorder="1" applyAlignment="1">
      <alignment horizontal="right" vertical="top" wrapText="1"/>
    </xf>
    <xf numFmtId="4" fontId="29" fillId="0" borderId="0" xfId="0" applyNumberFormat="1" applyFont="1" applyBorder="1" applyAlignment="1">
      <alignment horizontal="left" vertical="top" wrapText="1"/>
    </xf>
    <xf numFmtId="0" fontId="9" fillId="0" borderId="0" xfId="0" applyFont="1" applyFill="1" applyBorder="1" applyAlignment="1">
      <alignment vertical="top" wrapText="1"/>
    </xf>
    <xf numFmtId="4" fontId="7" fillId="0" borderId="0" xfId="0" applyNumberFormat="1" applyFont="1" applyBorder="1" applyAlignment="1">
      <alignment horizontal="right" vertical="top" wrapText="1"/>
    </xf>
    <xf numFmtId="4" fontId="7" fillId="0" borderId="0" xfId="0" applyNumberFormat="1" applyFont="1" applyBorder="1" applyAlignment="1">
      <alignment horizontal="left" vertical="top" wrapText="1"/>
    </xf>
    <xf numFmtId="4" fontId="9" fillId="0" borderId="0" xfId="0" applyNumberFormat="1" applyFont="1" applyBorder="1" applyAlignment="1">
      <alignment horizontal="right" vertical="top" wrapText="1"/>
    </xf>
    <xf numFmtId="0" fontId="9" fillId="0" borderId="0" xfId="0" applyFont="1" applyFill="1" applyAlignment="1" applyProtection="1">
      <alignment wrapText="1"/>
      <protection/>
    </xf>
    <xf numFmtId="0" fontId="0" fillId="0" borderId="0" xfId="0" applyAlignment="1">
      <alignment wrapText="1"/>
    </xf>
    <xf numFmtId="14" fontId="0" fillId="0" borderId="0" xfId="0" applyNumberFormat="1" applyAlignment="1">
      <alignment wrapText="1"/>
    </xf>
    <xf numFmtId="0" fontId="0" fillId="0" borderId="0" xfId="0" applyFill="1" applyAlignment="1" applyProtection="1">
      <alignment wrapText="1"/>
      <protection/>
    </xf>
    <xf numFmtId="4" fontId="9" fillId="0" borderId="0" xfId="0" applyNumberFormat="1" applyFont="1" applyBorder="1" applyAlignment="1">
      <alignment horizontal="left" vertical="top" wrapText="1"/>
    </xf>
    <xf numFmtId="0" fontId="9" fillId="0" borderId="0" xfId="0" applyFont="1" applyAlignment="1" applyProtection="1">
      <alignment wrapText="1"/>
      <protection/>
    </xf>
    <xf numFmtId="0" fontId="7" fillId="0" borderId="0" xfId="0" applyFont="1" applyBorder="1" applyAlignment="1">
      <alignment horizontal="left" vertical="center" wrapText="1"/>
    </xf>
    <xf numFmtId="3" fontId="9" fillId="0" borderId="0" xfId="0" applyNumberFormat="1" applyFont="1" applyFill="1" applyAlignment="1" applyProtection="1">
      <alignment wrapText="1"/>
      <protection/>
    </xf>
    <xf numFmtId="0" fontId="9" fillId="0" borderId="0" xfId="0" applyFont="1" applyFill="1" applyBorder="1" applyAlignment="1" applyProtection="1">
      <alignment wrapText="1"/>
      <protection/>
    </xf>
    <xf numFmtId="4" fontId="7" fillId="0" borderId="0" xfId="0" applyNumberFormat="1" applyFont="1" applyFill="1" applyBorder="1" applyAlignment="1">
      <alignment horizontal="right" vertical="top" wrapText="1"/>
    </xf>
    <xf numFmtId="4" fontId="7" fillId="0" borderId="0" xfId="0" applyNumberFormat="1" applyFont="1" applyFill="1" applyBorder="1" applyAlignment="1">
      <alignment horizontal="left" vertical="top" wrapText="1"/>
    </xf>
    <xf numFmtId="0" fontId="0" fillId="0" borderId="10" xfId="0" applyFont="1" applyBorder="1" applyAlignment="1">
      <alignment horizontal="center" vertical="center" wrapText="1"/>
    </xf>
    <xf numFmtId="14" fontId="0" fillId="0" borderId="10" xfId="0" applyNumberFormat="1" applyFont="1" applyBorder="1" applyAlignment="1">
      <alignment horizontal="center" vertical="center" wrapText="1"/>
    </xf>
    <xf numFmtId="0" fontId="30" fillId="0" borderId="10" xfId="0" applyFont="1" applyBorder="1" applyAlignment="1" applyProtection="1">
      <alignment horizontal="center" vertical="center" wrapText="1"/>
      <protection/>
    </xf>
    <xf numFmtId="0" fontId="30" fillId="0" borderId="10" xfId="0" applyFont="1" applyFill="1" applyBorder="1" applyAlignment="1" applyProtection="1">
      <alignment horizontal="center" vertical="center" wrapText="1"/>
      <protection/>
    </xf>
    <xf numFmtId="0" fontId="30" fillId="0" borderId="10" xfId="0" applyFont="1" applyBorder="1" applyAlignment="1">
      <alignment horizontal="center" vertical="center" wrapText="1"/>
    </xf>
    <xf numFmtId="4" fontId="30" fillId="0" borderId="10" xfId="0" applyNumberFormat="1" applyFont="1" applyBorder="1" applyAlignment="1">
      <alignment horizontal="center" vertical="center" wrapText="1"/>
    </xf>
    <xf numFmtId="9" fontId="30" fillId="0" borderId="10" xfId="0" applyNumberFormat="1" applyFont="1"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wrapText="1"/>
      <protection/>
    </xf>
    <xf numFmtId="0" fontId="1" fillId="33" borderId="10" xfId="0" applyFont="1" applyFill="1" applyBorder="1" applyAlignment="1">
      <alignment horizontal="center" vertical="center" wrapText="1"/>
    </xf>
    <xf numFmtId="14" fontId="1" fillId="33" borderId="10" xfId="0" applyNumberFormat="1" applyFont="1" applyFill="1" applyBorder="1" applyAlignment="1">
      <alignment horizontal="center" vertical="center" wrapText="1"/>
    </xf>
    <xf numFmtId="9" fontId="1" fillId="33" borderId="10" xfId="0" applyNumberFormat="1" applyFont="1" applyFill="1" applyBorder="1" applyAlignment="1">
      <alignment horizontal="center" vertical="center" wrapText="1"/>
    </xf>
    <xf numFmtId="14" fontId="0" fillId="0" borderId="0" xfId="0" applyNumberFormat="1" applyAlignment="1">
      <alignment horizont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laneacion-pc\Users\users\atencion\Escritorio\INFORMES%202018\MAYO\LTAIPSLPA84F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s>
    <sheetDataSet>
      <sheetData sheetId="1">
        <row r="1">
          <cell r="A1" t="str">
            <v>Calidad</v>
          </cell>
        </row>
        <row r="2">
          <cell r="A2" t="str">
            <v>Eficiencia</v>
          </cell>
        </row>
        <row r="3">
          <cell r="A3" t="str">
            <v>Eficacia</v>
          </cell>
        </row>
        <row r="4">
          <cell r="A4" t="str">
            <v>Economía</v>
          </cell>
        </row>
      </sheetData>
      <sheetData sheetId="2">
        <row r="1">
          <cell r="A1" t="str">
            <v>Ascendente</v>
          </cell>
        </row>
        <row r="2">
          <cell r="A2" t="str">
            <v>Descendente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69"/>
  <sheetViews>
    <sheetView tabSelected="1" zoomScale="80" zoomScaleNormal="80" zoomScalePageLayoutView="0" workbookViewId="0" topLeftCell="L2">
      <selection activeCell="U63" sqref="U63"/>
    </sheetView>
  </sheetViews>
  <sheetFormatPr defaultColWidth="9.140625" defaultRowHeight="15"/>
  <cols>
    <col min="1" max="1" width="21.00390625" style="1" customWidth="1"/>
    <col min="2" max="2" width="42.140625" style="1" customWidth="1"/>
    <col min="3" max="3" width="38.57421875" style="1" bestFit="1" customWidth="1"/>
    <col min="4" max="4" width="56.00390625" style="3" bestFit="1" customWidth="1"/>
    <col min="5" max="5" width="37.421875" style="2" customWidth="1"/>
    <col min="6" max="6" width="27.57421875" style="4" bestFit="1" customWidth="1"/>
    <col min="7" max="7" width="20.00390625" style="1" bestFit="1" customWidth="1"/>
    <col min="8" max="8" width="20.57421875" style="3" bestFit="1" customWidth="1"/>
    <col min="9" max="9" width="46.140625" style="3" customWidth="1"/>
    <col min="10" max="10" width="16.28125" style="3" bestFit="1" customWidth="1"/>
    <col min="11" max="11" width="20.8515625" style="3" bestFit="1" customWidth="1"/>
    <col min="12" max="12" width="26.57421875" style="3" customWidth="1"/>
    <col min="13" max="13" width="17.57421875" style="3" bestFit="1" customWidth="1"/>
    <col min="14" max="14" width="31.140625" style="3" customWidth="1"/>
    <col min="15" max="15" width="15.421875" style="3" bestFit="1" customWidth="1"/>
    <col min="16" max="16" width="29.57421875" style="3" customWidth="1"/>
    <col min="17" max="17" width="19.7109375" style="3" bestFit="1" customWidth="1"/>
    <col min="18" max="18" width="44.28125" style="3" customWidth="1"/>
    <col min="19" max="19" width="17.57421875" style="5" bestFit="1" customWidth="1"/>
    <col min="20" max="20" width="20.00390625" style="5" bestFit="1" customWidth="1"/>
    <col min="21" max="21" width="47.140625" style="3" customWidth="1"/>
    <col min="22" max="16384" width="9.140625" style="4" customWidth="1"/>
  </cols>
  <sheetData>
    <row r="1" ht="12.75" hidden="1">
      <c r="A1" s="1" t="s">
        <v>0</v>
      </c>
    </row>
    <row r="2" spans="1:9" ht="12.75">
      <c r="A2" s="44" t="s">
        <v>1</v>
      </c>
      <c r="B2" s="45"/>
      <c r="C2" s="45"/>
      <c r="D2" s="46" t="s">
        <v>2</v>
      </c>
      <c r="E2" s="47"/>
      <c r="F2" s="47"/>
      <c r="G2" s="46" t="s">
        <v>3</v>
      </c>
      <c r="H2" s="47"/>
      <c r="I2" s="47"/>
    </row>
    <row r="3" spans="1:21" s="11" customFormat="1" ht="18">
      <c r="A3" s="48" t="s">
        <v>4</v>
      </c>
      <c r="B3" s="49"/>
      <c r="C3" s="49"/>
      <c r="D3" s="50" t="s">
        <v>5</v>
      </c>
      <c r="E3" s="43"/>
      <c r="F3" s="43"/>
      <c r="G3" s="50" t="s">
        <v>6</v>
      </c>
      <c r="H3" s="43"/>
      <c r="I3" s="43"/>
      <c r="J3" s="16"/>
      <c r="K3" s="16"/>
      <c r="L3" s="16"/>
      <c r="M3" s="16"/>
      <c r="N3" s="16"/>
      <c r="O3" s="16"/>
      <c r="P3" s="16"/>
      <c r="Q3" s="16"/>
      <c r="R3" s="16"/>
      <c r="S3" s="14"/>
      <c r="T3" s="14"/>
      <c r="U3" s="16"/>
    </row>
    <row r="4" spans="1:21" s="11" customFormat="1" ht="18" hidden="1">
      <c r="A4" s="15" t="s">
        <v>7</v>
      </c>
      <c r="B4" s="15" t="s">
        <v>8</v>
      </c>
      <c r="C4" s="15" t="s">
        <v>8</v>
      </c>
      <c r="D4" s="16" t="s">
        <v>9</v>
      </c>
      <c r="E4" s="17" t="s">
        <v>7</v>
      </c>
      <c r="F4" s="11" t="s">
        <v>7</v>
      </c>
      <c r="G4" s="15" t="s">
        <v>7</v>
      </c>
      <c r="H4" s="16" t="s">
        <v>9</v>
      </c>
      <c r="I4" s="16" t="s">
        <v>9</v>
      </c>
      <c r="J4" s="16" t="s">
        <v>7</v>
      </c>
      <c r="K4" s="16" t="s">
        <v>7</v>
      </c>
      <c r="L4" s="16" t="s">
        <v>7</v>
      </c>
      <c r="M4" s="16" t="s">
        <v>9</v>
      </c>
      <c r="N4" s="16" t="s">
        <v>9</v>
      </c>
      <c r="O4" s="16" t="s">
        <v>9</v>
      </c>
      <c r="P4" s="16" t="s">
        <v>10</v>
      </c>
      <c r="Q4" s="16" t="s">
        <v>9</v>
      </c>
      <c r="R4" s="16" t="s">
        <v>9</v>
      </c>
      <c r="S4" s="14" t="s">
        <v>8</v>
      </c>
      <c r="T4" s="14" t="s">
        <v>11</v>
      </c>
      <c r="U4" s="16" t="s">
        <v>12</v>
      </c>
    </row>
    <row r="5" spans="1:21" s="11" customFormat="1" ht="18" hidden="1">
      <c r="A5" s="15" t="s">
        <v>13</v>
      </c>
      <c r="B5" s="15" t="s">
        <v>14</v>
      </c>
      <c r="C5" s="15" t="s">
        <v>15</v>
      </c>
      <c r="D5" s="16" t="s">
        <v>16</v>
      </c>
      <c r="E5" s="17" t="s">
        <v>17</v>
      </c>
      <c r="F5" s="11" t="s">
        <v>18</v>
      </c>
      <c r="G5" s="15" t="s">
        <v>19</v>
      </c>
      <c r="H5" s="16" t="s">
        <v>20</v>
      </c>
      <c r="I5" s="16" t="s">
        <v>21</v>
      </c>
      <c r="J5" s="16" t="s">
        <v>22</v>
      </c>
      <c r="K5" s="16" t="s">
        <v>23</v>
      </c>
      <c r="L5" s="16" t="s">
        <v>24</v>
      </c>
      <c r="M5" s="16" t="s">
        <v>25</v>
      </c>
      <c r="N5" s="16" t="s">
        <v>26</v>
      </c>
      <c r="O5" s="16" t="s">
        <v>27</v>
      </c>
      <c r="P5" s="16" t="s">
        <v>28</v>
      </c>
      <c r="Q5" s="16" t="s">
        <v>29</v>
      </c>
      <c r="R5" s="16" t="s">
        <v>30</v>
      </c>
      <c r="S5" s="14" t="s">
        <v>31</v>
      </c>
      <c r="T5" s="14" t="s">
        <v>32</v>
      </c>
      <c r="U5" s="16" t="s">
        <v>33</v>
      </c>
    </row>
    <row r="6" spans="1:21" s="11" customFormat="1" ht="18">
      <c r="A6" s="42" t="s">
        <v>34</v>
      </c>
      <c r="B6" s="43"/>
      <c r="C6" s="43"/>
      <c r="D6" s="43"/>
      <c r="E6" s="43"/>
      <c r="F6" s="43"/>
      <c r="G6" s="43"/>
      <c r="H6" s="43"/>
      <c r="I6" s="43"/>
      <c r="J6" s="43"/>
      <c r="K6" s="43"/>
      <c r="L6" s="43"/>
      <c r="M6" s="43"/>
      <c r="N6" s="43"/>
      <c r="O6" s="43"/>
      <c r="P6" s="43"/>
      <c r="Q6" s="43"/>
      <c r="R6" s="43"/>
      <c r="S6" s="43"/>
      <c r="T6" s="43"/>
      <c r="U6" s="43"/>
    </row>
    <row r="7" spans="1:21" s="11" customFormat="1" ht="58.5" customHeight="1">
      <c r="A7" s="18" t="s">
        <v>35</v>
      </c>
      <c r="B7" s="18" t="s">
        <v>36</v>
      </c>
      <c r="C7" s="18" t="s">
        <v>37</v>
      </c>
      <c r="D7" s="18" t="s">
        <v>38</v>
      </c>
      <c r="E7" s="18" t="s">
        <v>39</v>
      </c>
      <c r="F7" s="19" t="s">
        <v>40</v>
      </c>
      <c r="G7" s="20" t="s">
        <v>41</v>
      </c>
      <c r="H7" s="18" t="s">
        <v>42</v>
      </c>
      <c r="I7" s="18" t="s">
        <v>43</v>
      </c>
      <c r="J7" s="18" t="s">
        <v>44</v>
      </c>
      <c r="K7" s="18" t="s">
        <v>45</v>
      </c>
      <c r="L7" s="18" t="s">
        <v>46</v>
      </c>
      <c r="M7" s="18" t="s">
        <v>47</v>
      </c>
      <c r="N7" s="18" t="s">
        <v>48</v>
      </c>
      <c r="O7" s="18" t="s">
        <v>49</v>
      </c>
      <c r="P7" s="18" t="s">
        <v>50</v>
      </c>
      <c r="Q7" s="18" t="s">
        <v>51</v>
      </c>
      <c r="R7" s="18" t="s">
        <v>52</v>
      </c>
      <c r="S7" s="19" t="s">
        <v>53</v>
      </c>
      <c r="T7" s="19" t="s">
        <v>54</v>
      </c>
      <c r="U7" s="18" t="s">
        <v>55</v>
      </c>
    </row>
    <row r="8" spans="1:21" s="14" customFormat="1" ht="123" customHeight="1">
      <c r="A8" s="12">
        <v>2020</v>
      </c>
      <c r="B8" s="13">
        <v>44044</v>
      </c>
      <c r="C8" s="13">
        <v>44074</v>
      </c>
      <c r="D8" s="6" t="s">
        <v>56</v>
      </c>
      <c r="E8" s="6" t="s">
        <v>57</v>
      </c>
      <c r="F8" s="7" t="s">
        <v>58</v>
      </c>
      <c r="G8" s="9" t="s">
        <v>59</v>
      </c>
      <c r="H8" s="8" t="s">
        <v>60</v>
      </c>
      <c r="I8" s="9" t="s">
        <v>61</v>
      </c>
      <c r="J8" s="9" t="s">
        <v>62</v>
      </c>
      <c r="K8" s="9" t="s">
        <v>63</v>
      </c>
      <c r="L8" s="9">
        <v>0</v>
      </c>
      <c r="M8" s="10" t="s">
        <v>64</v>
      </c>
      <c r="N8" s="9" t="s">
        <v>65</v>
      </c>
      <c r="O8" s="22">
        <v>0.8</v>
      </c>
      <c r="P8" s="9" t="s">
        <v>66</v>
      </c>
      <c r="Q8" s="6" t="s">
        <v>56</v>
      </c>
      <c r="R8" s="6" t="s">
        <v>67</v>
      </c>
      <c r="S8" s="13">
        <v>44114</v>
      </c>
      <c r="T8" s="21">
        <v>44084</v>
      </c>
      <c r="U8" s="6"/>
    </row>
    <row r="9" spans="1:21" ht="60">
      <c r="A9" s="12">
        <v>2020</v>
      </c>
      <c r="B9" s="13">
        <v>44044</v>
      </c>
      <c r="C9" s="13">
        <v>44074</v>
      </c>
      <c r="D9" s="51" t="s">
        <v>68</v>
      </c>
      <c r="E9" s="52" t="s">
        <v>69</v>
      </c>
      <c r="F9" s="51" t="s">
        <v>68</v>
      </c>
      <c r="G9" s="10">
        <v>1</v>
      </c>
      <c r="H9" s="51" t="s">
        <v>70</v>
      </c>
      <c r="I9" s="9" t="s">
        <v>330</v>
      </c>
      <c r="J9" s="9" t="s">
        <v>71</v>
      </c>
      <c r="K9" s="9" t="s">
        <v>72</v>
      </c>
      <c r="L9" s="53" t="s">
        <v>73</v>
      </c>
      <c r="M9" s="10"/>
      <c r="N9" s="9" t="s">
        <v>74</v>
      </c>
      <c r="O9" s="22">
        <v>1</v>
      </c>
      <c r="P9" s="9"/>
      <c r="Q9" s="6" t="s">
        <v>75</v>
      </c>
      <c r="R9" s="6" t="s">
        <v>67</v>
      </c>
      <c r="S9" s="13">
        <v>44114</v>
      </c>
      <c r="T9" s="21">
        <v>44084</v>
      </c>
      <c r="U9" s="23"/>
    </row>
    <row r="10" spans="1:21" ht="36">
      <c r="A10" s="12">
        <v>2020</v>
      </c>
      <c r="B10" s="13">
        <v>44044</v>
      </c>
      <c r="C10" s="13">
        <v>44074</v>
      </c>
      <c r="D10" s="51" t="s">
        <v>76</v>
      </c>
      <c r="E10" s="52" t="s">
        <v>77</v>
      </c>
      <c r="F10" s="51" t="s">
        <v>76</v>
      </c>
      <c r="G10" s="10">
        <v>1</v>
      </c>
      <c r="H10" s="51" t="s">
        <v>78</v>
      </c>
      <c r="I10" s="9" t="s">
        <v>331</v>
      </c>
      <c r="J10" s="9" t="s">
        <v>71</v>
      </c>
      <c r="K10" s="9" t="s">
        <v>72</v>
      </c>
      <c r="L10" s="53" t="s">
        <v>73</v>
      </c>
      <c r="M10" s="10"/>
      <c r="N10" s="9" t="s">
        <v>74</v>
      </c>
      <c r="O10" s="22">
        <v>1</v>
      </c>
      <c r="P10" s="9"/>
      <c r="Q10" s="6" t="s">
        <v>75</v>
      </c>
      <c r="R10" s="6" t="s">
        <v>67</v>
      </c>
      <c r="S10" s="13">
        <v>44114</v>
      </c>
      <c r="T10" s="21">
        <v>44084</v>
      </c>
      <c r="U10" s="23"/>
    </row>
    <row r="11" spans="1:21" ht="36">
      <c r="A11" s="12">
        <v>2020</v>
      </c>
      <c r="B11" s="13">
        <v>44044</v>
      </c>
      <c r="C11" s="13">
        <v>44074</v>
      </c>
      <c r="D11" s="51" t="s">
        <v>79</v>
      </c>
      <c r="E11" s="52" t="s">
        <v>80</v>
      </c>
      <c r="F11" s="51" t="s">
        <v>79</v>
      </c>
      <c r="G11" s="10">
        <v>1</v>
      </c>
      <c r="H11" s="51" t="s">
        <v>81</v>
      </c>
      <c r="I11" s="9" t="s">
        <v>332</v>
      </c>
      <c r="J11" s="9" t="s">
        <v>71</v>
      </c>
      <c r="K11" s="9" t="s">
        <v>72</v>
      </c>
      <c r="L11" s="53" t="s">
        <v>73</v>
      </c>
      <c r="M11" s="10"/>
      <c r="N11" s="9" t="s">
        <v>74</v>
      </c>
      <c r="O11" s="22">
        <v>1</v>
      </c>
      <c r="P11" s="9"/>
      <c r="Q11" s="6" t="s">
        <v>75</v>
      </c>
      <c r="R11" s="6" t="s">
        <v>67</v>
      </c>
      <c r="S11" s="13">
        <v>44114</v>
      </c>
      <c r="T11" s="21">
        <v>44084</v>
      </c>
      <c r="U11" s="28"/>
    </row>
    <row r="12" spans="1:21" ht="72">
      <c r="A12" s="26">
        <v>2020</v>
      </c>
      <c r="B12" s="27">
        <v>44044</v>
      </c>
      <c r="C12" s="27">
        <v>44074</v>
      </c>
      <c r="D12" s="28" t="s">
        <v>82</v>
      </c>
      <c r="E12" s="28" t="s">
        <v>83</v>
      </c>
      <c r="F12" s="29" t="s">
        <v>84</v>
      </c>
      <c r="G12" s="30" t="s">
        <v>85</v>
      </c>
      <c r="H12" s="31" t="s">
        <v>86</v>
      </c>
      <c r="I12" s="30" t="s">
        <v>87</v>
      </c>
      <c r="J12" s="30" t="s">
        <v>88</v>
      </c>
      <c r="K12" s="30" t="s">
        <v>89</v>
      </c>
      <c r="L12" s="30" t="s">
        <v>90</v>
      </c>
      <c r="M12" s="32">
        <v>0.01</v>
      </c>
      <c r="N12" s="32">
        <v>1</v>
      </c>
      <c r="O12" s="33">
        <v>-0.2237</v>
      </c>
      <c r="P12" s="30" t="s">
        <v>91</v>
      </c>
      <c r="Q12" s="28" t="s">
        <v>92</v>
      </c>
      <c r="R12" s="6" t="s">
        <v>67</v>
      </c>
      <c r="S12" s="13">
        <v>44114</v>
      </c>
      <c r="T12" s="21">
        <v>44084</v>
      </c>
      <c r="U12" s="28"/>
    </row>
    <row r="13" spans="1:21" ht="183.75" customHeight="1">
      <c r="A13" s="34">
        <v>2020</v>
      </c>
      <c r="B13" s="24">
        <v>44044</v>
      </c>
      <c r="C13" s="24">
        <v>44074</v>
      </c>
      <c r="D13" s="35" t="s">
        <v>93</v>
      </c>
      <c r="E13" s="39" t="s">
        <v>94</v>
      </c>
      <c r="F13" s="36" t="s">
        <v>95</v>
      </c>
      <c r="G13" s="37" t="s">
        <v>96</v>
      </c>
      <c r="H13" s="38" t="s">
        <v>97</v>
      </c>
      <c r="I13" s="37" t="s">
        <v>98</v>
      </c>
      <c r="J13" s="37" t="s">
        <v>99</v>
      </c>
      <c r="K13" s="37" t="s">
        <v>100</v>
      </c>
      <c r="L13" s="23">
        <v>0</v>
      </c>
      <c r="M13" s="23" t="s">
        <v>108</v>
      </c>
      <c r="N13" s="23" t="s">
        <v>109</v>
      </c>
      <c r="O13" s="25">
        <v>0.85</v>
      </c>
      <c r="P13" s="23" t="s">
        <v>110</v>
      </c>
      <c r="Q13" s="23" t="s">
        <v>111</v>
      </c>
      <c r="R13" s="6" t="s">
        <v>67</v>
      </c>
      <c r="S13" s="13">
        <v>44114</v>
      </c>
      <c r="T13" s="21">
        <v>44084</v>
      </c>
      <c r="U13" s="23"/>
    </row>
    <row r="14" spans="1:21" ht="102">
      <c r="A14" s="96">
        <v>2020</v>
      </c>
      <c r="B14" s="97">
        <v>44044</v>
      </c>
      <c r="C14" s="97">
        <v>44074</v>
      </c>
      <c r="D14" s="96" t="s">
        <v>101</v>
      </c>
      <c r="E14" s="96" t="s">
        <v>102</v>
      </c>
      <c r="F14" s="96" t="s">
        <v>103</v>
      </c>
      <c r="G14" s="96" t="s">
        <v>104</v>
      </c>
      <c r="H14" s="96" t="s">
        <v>105</v>
      </c>
      <c r="I14" s="96" t="s">
        <v>106</v>
      </c>
      <c r="J14" s="96" t="s">
        <v>104</v>
      </c>
      <c r="K14" s="96" t="s">
        <v>107</v>
      </c>
      <c r="L14" s="96">
        <v>0</v>
      </c>
      <c r="M14" s="96" t="s">
        <v>108</v>
      </c>
      <c r="N14" s="96" t="s">
        <v>109</v>
      </c>
      <c r="O14" s="98">
        <v>0.85</v>
      </c>
      <c r="P14" s="96" t="s">
        <v>110</v>
      </c>
      <c r="Q14" s="96" t="s">
        <v>111</v>
      </c>
      <c r="R14" s="6" t="s">
        <v>67</v>
      </c>
      <c r="S14" s="13">
        <v>44114</v>
      </c>
      <c r="T14" s="21">
        <v>44084</v>
      </c>
      <c r="U14" s="23"/>
    </row>
    <row r="15" spans="1:21" ht="25.5">
      <c r="A15" s="96">
        <v>2020</v>
      </c>
      <c r="B15" s="97">
        <v>44044</v>
      </c>
      <c r="C15" s="97">
        <v>44074</v>
      </c>
      <c r="D15" s="96" t="s">
        <v>112</v>
      </c>
      <c r="E15" s="96" t="s">
        <v>113</v>
      </c>
      <c r="F15" s="96" t="s">
        <v>114</v>
      </c>
      <c r="G15" s="96">
        <v>0</v>
      </c>
      <c r="H15" s="96" t="s">
        <v>114</v>
      </c>
      <c r="I15" s="96" t="s">
        <v>106</v>
      </c>
      <c r="J15" s="96">
        <v>0</v>
      </c>
      <c r="K15" s="96" t="s">
        <v>115</v>
      </c>
      <c r="L15" s="96">
        <v>0</v>
      </c>
      <c r="M15" s="96" t="s">
        <v>116</v>
      </c>
      <c r="N15" s="96" t="s">
        <v>109</v>
      </c>
      <c r="O15" s="98">
        <v>0.8</v>
      </c>
      <c r="P15" s="96" t="s">
        <v>110</v>
      </c>
      <c r="Q15" s="96" t="s">
        <v>117</v>
      </c>
      <c r="R15" s="6" t="s">
        <v>67</v>
      </c>
      <c r="S15" s="13">
        <v>44114</v>
      </c>
      <c r="T15" s="21">
        <v>44084</v>
      </c>
      <c r="U15" s="23"/>
    </row>
    <row r="16" spans="1:21" ht="38.25">
      <c r="A16" s="96">
        <v>2020</v>
      </c>
      <c r="B16" s="97">
        <v>44044</v>
      </c>
      <c r="C16" s="97" t="s">
        <v>374</v>
      </c>
      <c r="D16" s="96" t="s">
        <v>364</v>
      </c>
      <c r="E16" s="96" t="s">
        <v>365</v>
      </c>
      <c r="F16" s="96" t="s">
        <v>366</v>
      </c>
      <c r="G16" s="96">
        <v>0</v>
      </c>
      <c r="H16" s="96" t="s">
        <v>105</v>
      </c>
      <c r="I16" s="96" t="s">
        <v>106</v>
      </c>
      <c r="J16" s="96">
        <v>0</v>
      </c>
      <c r="K16" s="96" t="s">
        <v>115</v>
      </c>
      <c r="L16" s="96">
        <v>0</v>
      </c>
      <c r="M16" s="96" t="s">
        <v>116</v>
      </c>
      <c r="N16" s="96" t="s">
        <v>109</v>
      </c>
      <c r="O16" s="98">
        <v>0.9</v>
      </c>
      <c r="P16" s="96" t="s">
        <v>110</v>
      </c>
      <c r="Q16" s="96" t="s">
        <v>367</v>
      </c>
      <c r="R16" s="6" t="s">
        <v>67</v>
      </c>
      <c r="S16" s="13">
        <v>44114</v>
      </c>
      <c r="T16" s="21">
        <v>44084</v>
      </c>
      <c r="U16" s="23"/>
    </row>
    <row r="17" spans="1:21" ht="35.25" customHeight="1">
      <c r="A17" s="23">
        <v>2020</v>
      </c>
      <c r="B17" s="23" t="s">
        <v>373</v>
      </c>
      <c r="C17" s="24">
        <v>44074</v>
      </c>
      <c r="D17" s="23" t="s">
        <v>120</v>
      </c>
      <c r="E17" s="40" t="s">
        <v>118</v>
      </c>
      <c r="F17" s="40" t="s">
        <v>114</v>
      </c>
      <c r="G17" s="23">
        <v>0</v>
      </c>
      <c r="H17" s="23" t="s">
        <v>119</v>
      </c>
      <c r="I17" s="23" t="s">
        <v>106</v>
      </c>
      <c r="J17" s="23">
        <v>0</v>
      </c>
      <c r="K17" s="23" t="s">
        <v>115</v>
      </c>
      <c r="L17" s="23" t="s">
        <v>91</v>
      </c>
      <c r="M17" s="23" t="s">
        <v>122</v>
      </c>
      <c r="N17" s="23" t="s">
        <v>123</v>
      </c>
      <c r="O17" s="25">
        <v>1</v>
      </c>
      <c r="P17" s="23" t="s">
        <v>124</v>
      </c>
      <c r="Q17" s="23" t="s">
        <v>125</v>
      </c>
      <c r="R17" s="6" t="s">
        <v>67</v>
      </c>
      <c r="S17" s="13">
        <v>44114</v>
      </c>
      <c r="T17" s="21">
        <v>44084</v>
      </c>
      <c r="U17" s="23"/>
    </row>
    <row r="18" spans="1:21" ht="60">
      <c r="A18" s="65">
        <v>2020</v>
      </c>
      <c r="B18" s="66">
        <v>44044</v>
      </c>
      <c r="C18" s="66">
        <v>44074</v>
      </c>
      <c r="D18" s="67" t="s">
        <v>126</v>
      </c>
      <c r="E18" s="67" t="s">
        <v>127</v>
      </c>
      <c r="F18" s="67" t="s">
        <v>126</v>
      </c>
      <c r="G18" s="68" t="s">
        <v>128</v>
      </c>
      <c r="H18" s="67" t="s">
        <v>129</v>
      </c>
      <c r="I18" s="67" t="s">
        <v>130</v>
      </c>
      <c r="J18" s="67" t="s">
        <v>131</v>
      </c>
      <c r="K18" s="67" t="s">
        <v>89</v>
      </c>
      <c r="L18" s="67" t="s">
        <v>132</v>
      </c>
      <c r="M18" s="69">
        <v>0.79</v>
      </c>
      <c r="N18" s="69">
        <v>0.92</v>
      </c>
      <c r="O18" s="67" t="s">
        <v>91</v>
      </c>
      <c r="P18" s="67" t="s">
        <v>91</v>
      </c>
      <c r="Q18" s="67" t="s">
        <v>133</v>
      </c>
      <c r="R18" s="6" t="s">
        <v>67</v>
      </c>
      <c r="S18" s="13">
        <v>44114</v>
      </c>
      <c r="T18" s="21">
        <v>44084</v>
      </c>
      <c r="U18" s="23"/>
    </row>
    <row r="19" spans="1:21" ht="60">
      <c r="A19" s="65">
        <v>2020</v>
      </c>
      <c r="B19" s="66">
        <v>44044</v>
      </c>
      <c r="C19" s="66">
        <v>44074</v>
      </c>
      <c r="D19" s="67" t="s">
        <v>134</v>
      </c>
      <c r="E19" s="67" t="s">
        <v>135</v>
      </c>
      <c r="F19" s="67" t="s">
        <v>136</v>
      </c>
      <c r="G19" s="68" t="s">
        <v>128</v>
      </c>
      <c r="H19" s="67" t="s">
        <v>137</v>
      </c>
      <c r="I19" s="67" t="s">
        <v>138</v>
      </c>
      <c r="J19" s="67" t="s">
        <v>131</v>
      </c>
      <c r="K19" s="67" t="s">
        <v>139</v>
      </c>
      <c r="L19" s="67" t="s">
        <v>132</v>
      </c>
      <c r="M19" s="69">
        <v>0.8</v>
      </c>
      <c r="N19" s="69">
        <v>0.93</v>
      </c>
      <c r="O19" s="67" t="s">
        <v>91</v>
      </c>
      <c r="P19" s="67" t="s">
        <v>91</v>
      </c>
      <c r="Q19" s="67" t="s">
        <v>133</v>
      </c>
      <c r="R19" s="6" t="s">
        <v>67</v>
      </c>
      <c r="S19" s="13">
        <v>44114</v>
      </c>
      <c r="T19" s="21">
        <v>44084</v>
      </c>
      <c r="U19" s="23"/>
    </row>
    <row r="20" spans="1:21" ht="60">
      <c r="A20" s="65">
        <v>2020</v>
      </c>
      <c r="B20" s="66">
        <v>44044</v>
      </c>
      <c r="C20" s="66">
        <v>44074</v>
      </c>
      <c r="D20" s="67" t="s">
        <v>140</v>
      </c>
      <c r="E20" s="67" t="s">
        <v>141</v>
      </c>
      <c r="F20" s="67" t="s">
        <v>142</v>
      </c>
      <c r="G20" s="68" t="s">
        <v>128</v>
      </c>
      <c r="H20" s="67" t="s">
        <v>143</v>
      </c>
      <c r="I20" s="67" t="s">
        <v>144</v>
      </c>
      <c r="J20" s="67" t="s">
        <v>131</v>
      </c>
      <c r="K20" s="67" t="s">
        <v>139</v>
      </c>
      <c r="L20" s="67" t="s">
        <v>145</v>
      </c>
      <c r="M20" s="69">
        <v>0.78</v>
      </c>
      <c r="N20" s="69">
        <v>0.9</v>
      </c>
      <c r="O20" s="67" t="s">
        <v>91</v>
      </c>
      <c r="P20" s="67" t="s">
        <v>91</v>
      </c>
      <c r="Q20" s="67" t="s">
        <v>133</v>
      </c>
      <c r="R20" s="6" t="s">
        <v>67</v>
      </c>
      <c r="S20" s="13">
        <v>44114</v>
      </c>
      <c r="T20" s="21">
        <v>44084</v>
      </c>
      <c r="U20" s="23"/>
    </row>
    <row r="21" spans="1:21" ht="38.25">
      <c r="A21" s="23">
        <v>2020</v>
      </c>
      <c r="B21" s="24">
        <v>44044</v>
      </c>
      <c r="C21" s="24">
        <v>44074</v>
      </c>
      <c r="D21" s="23" t="s">
        <v>140</v>
      </c>
      <c r="E21" s="40" t="s">
        <v>141</v>
      </c>
      <c r="F21" s="41" t="s">
        <v>142</v>
      </c>
      <c r="G21" s="23" t="s">
        <v>128</v>
      </c>
      <c r="H21" s="23" t="s">
        <v>143</v>
      </c>
      <c r="I21" s="23" t="s">
        <v>144</v>
      </c>
      <c r="J21" s="23" t="s">
        <v>131</v>
      </c>
      <c r="K21" s="23" t="s">
        <v>139</v>
      </c>
      <c r="L21" s="23" t="s">
        <v>151</v>
      </c>
      <c r="M21" s="23"/>
      <c r="N21" s="23" t="s">
        <v>152</v>
      </c>
      <c r="O21" s="23"/>
      <c r="P21" s="23" t="s">
        <v>153</v>
      </c>
      <c r="Q21" s="23"/>
      <c r="R21" s="6" t="s">
        <v>67</v>
      </c>
      <c r="S21" s="13">
        <v>44114</v>
      </c>
      <c r="T21" s="21">
        <v>44084</v>
      </c>
      <c r="U21" s="23"/>
    </row>
    <row r="22" spans="1:21" ht="45" customHeight="1">
      <c r="A22" s="23">
        <v>2020</v>
      </c>
      <c r="B22" s="24">
        <v>44044</v>
      </c>
      <c r="C22" s="24">
        <v>44074</v>
      </c>
      <c r="D22" s="23" t="s">
        <v>146</v>
      </c>
      <c r="E22" s="40" t="s">
        <v>147</v>
      </c>
      <c r="F22" s="40" t="s">
        <v>148</v>
      </c>
      <c r="G22" s="23" t="s">
        <v>149</v>
      </c>
      <c r="H22" s="23"/>
      <c r="I22" s="23" t="s">
        <v>150</v>
      </c>
      <c r="J22" s="23" t="s">
        <v>88</v>
      </c>
      <c r="K22" s="23" t="s">
        <v>149</v>
      </c>
      <c r="L22" s="23" t="s">
        <v>151</v>
      </c>
      <c r="M22" s="23"/>
      <c r="N22" s="23" t="s">
        <v>152</v>
      </c>
      <c r="O22" s="23"/>
      <c r="P22" s="23" t="s">
        <v>157</v>
      </c>
      <c r="Q22" s="23"/>
      <c r="R22" s="6" t="s">
        <v>67</v>
      </c>
      <c r="S22" s="13">
        <v>44114</v>
      </c>
      <c r="T22" s="21">
        <v>44084</v>
      </c>
      <c r="U22" s="23"/>
    </row>
    <row r="23" spans="1:21" ht="63.75">
      <c r="A23" s="23">
        <v>2020</v>
      </c>
      <c r="B23" s="24">
        <v>44044</v>
      </c>
      <c r="C23" s="24">
        <v>44074</v>
      </c>
      <c r="D23" s="23"/>
      <c r="E23" s="40" t="s">
        <v>154</v>
      </c>
      <c r="F23" s="40" t="s">
        <v>155</v>
      </c>
      <c r="G23" s="23" t="s">
        <v>149</v>
      </c>
      <c r="H23" s="23"/>
      <c r="I23" s="23"/>
      <c r="J23" s="23" t="s">
        <v>156</v>
      </c>
      <c r="K23" s="23" t="s">
        <v>149</v>
      </c>
      <c r="L23" s="23" t="s">
        <v>158</v>
      </c>
      <c r="M23" s="23" t="s">
        <v>158</v>
      </c>
      <c r="N23" s="23" t="s">
        <v>158</v>
      </c>
      <c r="O23" s="23" t="s">
        <v>158</v>
      </c>
      <c r="P23" s="23" t="s">
        <v>91</v>
      </c>
      <c r="Q23" s="23" t="s">
        <v>67</v>
      </c>
      <c r="R23" s="6" t="s">
        <v>67</v>
      </c>
      <c r="S23" s="13">
        <v>44114</v>
      </c>
      <c r="T23" s="21">
        <v>44084</v>
      </c>
      <c r="U23" s="23"/>
    </row>
    <row r="24" spans="1:21" s="3" customFormat="1" ht="75.75">
      <c r="A24" s="88">
        <v>2020</v>
      </c>
      <c r="B24" s="89">
        <v>44044</v>
      </c>
      <c r="C24" s="89">
        <v>44074</v>
      </c>
      <c r="D24" s="90" t="s">
        <v>159</v>
      </c>
      <c r="E24" s="88" t="s">
        <v>160</v>
      </c>
      <c r="F24" s="88" t="s">
        <v>161</v>
      </c>
      <c r="G24" s="91" t="s">
        <v>59</v>
      </c>
      <c r="H24" s="88" t="s">
        <v>368</v>
      </c>
      <c r="I24" s="92" t="s">
        <v>162</v>
      </c>
      <c r="J24" s="93" t="s">
        <v>163</v>
      </c>
      <c r="K24" s="93" t="s">
        <v>63</v>
      </c>
      <c r="L24" s="91" t="s">
        <v>369</v>
      </c>
      <c r="M24" s="93">
        <v>1</v>
      </c>
      <c r="N24" s="94">
        <v>1</v>
      </c>
      <c r="O24" s="94">
        <v>1</v>
      </c>
      <c r="P24" s="90" t="s">
        <v>66</v>
      </c>
      <c r="Q24" s="95" t="s">
        <v>164</v>
      </c>
      <c r="R24" s="6" t="s">
        <v>67</v>
      </c>
      <c r="S24" s="13">
        <v>44114</v>
      </c>
      <c r="T24" s="21">
        <v>44084</v>
      </c>
      <c r="U24" s="91"/>
    </row>
    <row r="25" spans="1:21" ht="60">
      <c r="A25" s="88">
        <v>2020</v>
      </c>
      <c r="B25" s="89">
        <v>44044</v>
      </c>
      <c r="C25" s="89">
        <v>44074</v>
      </c>
      <c r="D25" s="90" t="s">
        <v>165</v>
      </c>
      <c r="E25" s="88" t="s">
        <v>166</v>
      </c>
      <c r="F25" s="88" t="s">
        <v>167</v>
      </c>
      <c r="G25" s="91" t="s">
        <v>59</v>
      </c>
      <c r="H25" s="88" t="s">
        <v>370</v>
      </c>
      <c r="I25" s="92" t="s">
        <v>162</v>
      </c>
      <c r="J25" s="93" t="s">
        <v>163</v>
      </c>
      <c r="K25" s="93" t="s">
        <v>63</v>
      </c>
      <c r="L25" s="91" t="s">
        <v>369</v>
      </c>
      <c r="M25" s="93">
        <v>1</v>
      </c>
      <c r="N25" s="94">
        <v>1</v>
      </c>
      <c r="O25" s="94">
        <v>1</v>
      </c>
      <c r="P25" s="90" t="s">
        <v>66</v>
      </c>
      <c r="Q25" s="95" t="s">
        <v>164</v>
      </c>
      <c r="R25" s="6" t="s">
        <v>67</v>
      </c>
      <c r="S25" s="13">
        <v>44114</v>
      </c>
      <c r="T25" s="21">
        <v>44084</v>
      </c>
      <c r="U25" s="91"/>
    </row>
    <row r="26" spans="1:21" ht="61.5">
      <c r="A26" s="88">
        <v>2020</v>
      </c>
      <c r="B26" s="89">
        <v>44044</v>
      </c>
      <c r="C26" s="89">
        <v>44074</v>
      </c>
      <c r="D26" s="90" t="s">
        <v>168</v>
      </c>
      <c r="E26" s="88" t="s">
        <v>166</v>
      </c>
      <c r="F26" s="88" t="s">
        <v>169</v>
      </c>
      <c r="G26" s="91" t="s">
        <v>59</v>
      </c>
      <c r="H26" s="88" t="s">
        <v>371</v>
      </c>
      <c r="I26" s="92" t="s">
        <v>162</v>
      </c>
      <c r="J26" s="93" t="s">
        <v>163</v>
      </c>
      <c r="K26" s="93" t="s">
        <v>63</v>
      </c>
      <c r="L26" s="91" t="s">
        <v>369</v>
      </c>
      <c r="M26" s="93">
        <v>1</v>
      </c>
      <c r="N26" s="94">
        <v>1</v>
      </c>
      <c r="O26" s="94">
        <v>1</v>
      </c>
      <c r="P26" s="90" t="s">
        <v>66</v>
      </c>
      <c r="Q26" s="95" t="s">
        <v>164</v>
      </c>
      <c r="R26" s="6" t="s">
        <v>67</v>
      </c>
      <c r="S26" s="13">
        <v>44114</v>
      </c>
      <c r="T26" s="21">
        <v>44084</v>
      </c>
      <c r="U26" s="91"/>
    </row>
    <row r="27" spans="1:21" ht="45">
      <c r="A27" s="88">
        <v>2020</v>
      </c>
      <c r="B27" s="89">
        <v>44044</v>
      </c>
      <c r="C27" s="89">
        <v>44074</v>
      </c>
      <c r="D27" s="90" t="s">
        <v>170</v>
      </c>
      <c r="E27" s="88" t="s">
        <v>171</v>
      </c>
      <c r="F27" s="88" t="s">
        <v>172</v>
      </c>
      <c r="G27" s="91" t="s">
        <v>59</v>
      </c>
      <c r="H27" s="88" t="s">
        <v>372</v>
      </c>
      <c r="I27" s="92" t="s">
        <v>162</v>
      </c>
      <c r="J27" s="93" t="s">
        <v>163</v>
      </c>
      <c r="K27" s="93" t="s">
        <v>63</v>
      </c>
      <c r="L27" s="91" t="s">
        <v>369</v>
      </c>
      <c r="M27" s="93">
        <v>1</v>
      </c>
      <c r="N27" s="94">
        <v>1</v>
      </c>
      <c r="O27" s="94">
        <v>1</v>
      </c>
      <c r="P27" s="90" t="s">
        <v>66</v>
      </c>
      <c r="Q27" s="95" t="s">
        <v>164</v>
      </c>
      <c r="R27" s="6" t="s">
        <v>67</v>
      </c>
      <c r="S27" s="13">
        <v>44114</v>
      </c>
      <c r="T27" s="21">
        <v>44084</v>
      </c>
      <c r="U27" s="91"/>
    </row>
    <row r="28" spans="1:21" ht="38.25">
      <c r="A28" s="23">
        <v>2020</v>
      </c>
      <c r="B28" s="24">
        <v>44044</v>
      </c>
      <c r="C28" s="24">
        <v>44074</v>
      </c>
      <c r="D28" s="23" t="s">
        <v>173</v>
      </c>
      <c r="E28" s="40" t="s">
        <v>174</v>
      </c>
      <c r="F28" s="41" t="s">
        <v>173</v>
      </c>
      <c r="G28" s="23" t="s">
        <v>96</v>
      </c>
      <c r="H28" s="23"/>
      <c r="I28" s="23"/>
      <c r="J28" s="23" t="s">
        <v>175</v>
      </c>
      <c r="K28" s="23" t="s">
        <v>89</v>
      </c>
      <c r="L28" s="23" t="s">
        <v>90</v>
      </c>
      <c r="M28" s="25">
        <v>1</v>
      </c>
      <c r="N28" s="25">
        <v>1</v>
      </c>
      <c r="O28" s="25">
        <v>1</v>
      </c>
      <c r="P28" s="23"/>
      <c r="Q28" s="23" t="s">
        <v>176</v>
      </c>
      <c r="R28" s="6" t="s">
        <v>67</v>
      </c>
      <c r="S28" s="13">
        <v>44114</v>
      </c>
      <c r="T28" s="21">
        <v>44084</v>
      </c>
      <c r="U28" s="23"/>
    </row>
    <row r="29" spans="1:21" ht="51">
      <c r="A29" s="23">
        <v>2020</v>
      </c>
      <c r="B29" s="24">
        <v>44044</v>
      </c>
      <c r="C29" s="24">
        <v>44074</v>
      </c>
      <c r="D29" s="23" t="s">
        <v>177</v>
      </c>
      <c r="E29" s="40" t="s">
        <v>178</v>
      </c>
      <c r="F29" s="41" t="s">
        <v>177</v>
      </c>
      <c r="G29" s="23" t="s">
        <v>96</v>
      </c>
      <c r="H29" s="23"/>
      <c r="I29" s="23"/>
      <c r="J29" s="23" t="s">
        <v>175</v>
      </c>
      <c r="K29" s="23" t="s">
        <v>89</v>
      </c>
      <c r="L29" s="23"/>
      <c r="M29" s="23"/>
      <c r="N29" s="23"/>
      <c r="O29" s="23"/>
      <c r="P29" s="23"/>
      <c r="Q29" s="23" t="s">
        <v>176</v>
      </c>
      <c r="R29" s="6" t="s">
        <v>67</v>
      </c>
      <c r="S29" s="13">
        <v>44114</v>
      </c>
      <c r="T29" s="21">
        <v>44084</v>
      </c>
      <c r="U29" s="23"/>
    </row>
    <row r="30" spans="1:21" ht="76.5">
      <c r="A30" s="23">
        <v>2020</v>
      </c>
      <c r="B30" s="24">
        <v>44044</v>
      </c>
      <c r="C30" s="24">
        <v>44074</v>
      </c>
      <c r="D30" s="23" t="s">
        <v>179</v>
      </c>
      <c r="E30" s="40" t="s">
        <v>180</v>
      </c>
      <c r="F30" s="41" t="s">
        <v>179</v>
      </c>
      <c r="G30" s="23"/>
      <c r="H30" s="23"/>
      <c r="I30" s="23"/>
      <c r="J30" s="23"/>
      <c r="K30" s="23"/>
      <c r="L30" s="23" t="s">
        <v>90</v>
      </c>
      <c r="M30" s="23" t="s">
        <v>185</v>
      </c>
      <c r="N30" s="23" t="s">
        <v>90</v>
      </c>
      <c r="O30" s="23" t="s">
        <v>90</v>
      </c>
      <c r="P30" s="23" t="s">
        <v>186</v>
      </c>
      <c r="Q30" s="23" t="s">
        <v>187</v>
      </c>
      <c r="R30" s="6" t="s">
        <v>67</v>
      </c>
      <c r="S30" s="13">
        <v>44114</v>
      </c>
      <c r="T30" s="21">
        <v>44084</v>
      </c>
      <c r="U30" s="23"/>
    </row>
    <row r="31" spans="1:21" ht="76.5">
      <c r="A31" s="23">
        <v>2020</v>
      </c>
      <c r="B31" s="24">
        <v>44044</v>
      </c>
      <c r="C31" s="24">
        <v>44074</v>
      </c>
      <c r="D31" s="23" t="s">
        <v>181</v>
      </c>
      <c r="E31" s="40" t="s">
        <v>182</v>
      </c>
      <c r="F31" s="41" t="s">
        <v>183</v>
      </c>
      <c r="G31" s="23" t="s">
        <v>90</v>
      </c>
      <c r="H31" s="23" t="s">
        <v>184</v>
      </c>
      <c r="I31" s="23" t="s">
        <v>90</v>
      </c>
      <c r="J31" s="23" t="s">
        <v>90</v>
      </c>
      <c r="K31" s="23" t="s">
        <v>89</v>
      </c>
      <c r="L31" s="23" t="s">
        <v>90</v>
      </c>
      <c r="M31" s="23" t="s">
        <v>185</v>
      </c>
      <c r="N31" s="23" t="s">
        <v>90</v>
      </c>
      <c r="O31" s="23" t="s">
        <v>90</v>
      </c>
      <c r="P31" s="23" t="s">
        <v>186</v>
      </c>
      <c r="Q31" s="23" t="s">
        <v>187</v>
      </c>
      <c r="R31" s="6" t="s">
        <v>67</v>
      </c>
      <c r="S31" s="13">
        <v>44114</v>
      </c>
      <c r="T31" s="21">
        <v>44084</v>
      </c>
      <c r="U31" s="23"/>
    </row>
    <row r="32" spans="1:21" ht="76.5">
      <c r="A32" s="23">
        <v>2020</v>
      </c>
      <c r="B32" s="24">
        <v>44044</v>
      </c>
      <c r="C32" s="24">
        <v>44074</v>
      </c>
      <c r="D32" s="23" t="s">
        <v>188</v>
      </c>
      <c r="E32" s="40" t="s">
        <v>189</v>
      </c>
      <c r="F32" s="41" t="s">
        <v>190</v>
      </c>
      <c r="G32" s="23" t="s">
        <v>90</v>
      </c>
      <c r="H32" s="23" t="s">
        <v>191</v>
      </c>
      <c r="I32" s="23" t="s">
        <v>90</v>
      </c>
      <c r="J32" s="23" t="s">
        <v>90</v>
      </c>
      <c r="K32" s="23" t="s">
        <v>89</v>
      </c>
      <c r="L32" s="23" t="s">
        <v>90</v>
      </c>
      <c r="M32" s="23" t="s">
        <v>185</v>
      </c>
      <c r="N32" s="23" t="s">
        <v>90</v>
      </c>
      <c r="O32" s="23" t="s">
        <v>90</v>
      </c>
      <c r="P32" s="23" t="s">
        <v>186</v>
      </c>
      <c r="Q32" s="23" t="s">
        <v>187</v>
      </c>
      <c r="R32" s="6" t="s">
        <v>67</v>
      </c>
      <c r="S32" s="13">
        <v>44114</v>
      </c>
      <c r="T32" s="21">
        <v>44084</v>
      </c>
      <c r="U32" s="23"/>
    </row>
    <row r="33" spans="1:21" ht="76.5">
      <c r="A33" s="23">
        <v>2020</v>
      </c>
      <c r="B33" s="24">
        <v>44044</v>
      </c>
      <c r="C33" s="24">
        <v>44074</v>
      </c>
      <c r="D33" s="23" t="s">
        <v>192</v>
      </c>
      <c r="E33" s="40" t="s">
        <v>193</v>
      </c>
      <c r="F33" s="41" t="s">
        <v>192</v>
      </c>
      <c r="G33" s="23" t="s">
        <v>90</v>
      </c>
      <c r="H33" s="23" t="s">
        <v>194</v>
      </c>
      <c r="I33" s="23" t="s">
        <v>90</v>
      </c>
      <c r="J33" s="23" t="s">
        <v>90</v>
      </c>
      <c r="K33" s="23" t="s">
        <v>89</v>
      </c>
      <c r="L33" s="23" t="s">
        <v>90</v>
      </c>
      <c r="M33" s="23" t="s">
        <v>185</v>
      </c>
      <c r="N33" s="23" t="s">
        <v>90</v>
      </c>
      <c r="O33" s="23" t="s">
        <v>90</v>
      </c>
      <c r="P33" s="23" t="s">
        <v>186</v>
      </c>
      <c r="Q33" s="23" t="s">
        <v>187</v>
      </c>
      <c r="R33" s="6" t="s">
        <v>67</v>
      </c>
      <c r="S33" s="13">
        <v>44114</v>
      </c>
      <c r="T33" s="21">
        <v>44084</v>
      </c>
      <c r="U33" s="23"/>
    </row>
    <row r="34" spans="1:21" ht="38.25">
      <c r="A34" s="23">
        <v>2020</v>
      </c>
      <c r="B34" s="24">
        <v>44044</v>
      </c>
      <c r="C34" s="24">
        <v>44074</v>
      </c>
      <c r="D34" s="23" t="s">
        <v>195</v>
      </c>
      <c r="E34" s="40" t="s">
        <v>196</v>
      </c>
      <c r="F34" s="41" t="s">
        <v>195</v>
      </c>
      <c r="G34" s="23" t="s">
        <v>90</v>
      </c>
      <c r="H34" s="23" t="s">
        <v>197</v>
      </c>
      <c r="I34" s="23" t="s">
        <v>90</v>
      </c>
      <c r="J34" s="23" t="s">
        <v>90</v>
      </c>
      <c r="K34" s="23" t="s">
        <v>89</v>
      </c>
      <c r="L34" s="23" t="s">
        <v>375</v>
      </c>
      <c r="M34" s="25">
        <v>1</v>
      </c>
      <c r="N34" s="23"/>
      <c r="O34" s="23"/>
      <c r="P34" s="23"/>
      <c r="Q34" s="23"/>
      <c r="R34" s="6" t="s">
        <v>67</v>
      </c>
      <c r="S34" s="13">
        <v>44114</v>
      </c>
      <c r="T34" s="21">
        <v>44084</v>
      </c>
      <c r="U34" s="23"/>
    </row>
    <row r="35" spans="1:21" ht="30">
      <c r="A35" s="78">
        <v>2020</v>
      </c>
      <c r="B35" s="79">
        <v>44044</v>
      </c>
      <c r="C35" s="99">
        <v>44074</v>
      </c>
      <c r="D35" s="82" t="s">
        <v>198</v>
      </c>
      <c r="E35" s="80" t="s">
        <v>199</v>
      </c>
      <c r="F35" s="77" t="s">
        <v>200</v>
      </c>
      <c r="G35" s="77" t="s">
        <v>201</v>
      </c>
      <c r="H35" s="70" t="s">
        <v>202</v>
      </c>
      <c r="I35" s="83" t="s">
        <v>203</v>
      </c>
      <c r="J35" s="71" t="s">
        <v>204</v>
      </c>
      <c r="K35" s="72" t="s">
        <v>100</v>
      </c>
      <c r="L35" s="77" t="s">
        <v>205</v>
      </c>
      <c r="M35" s="71">
        <v>50</v>
      </c>
      <c r="N35" s="77" t="s">
        <v>205</v>
      </c>
      <c r="O35" s="77">
        <f>50/50*100</f>
        <v>100</v>
      </c>
      <c r="P35" s="82" t="s">
        <v>66</v>
      </c>
      <c r="Q35" s="80" t="s">
        <v>206</v>
      </c>
      <c r="R35" s="6" t="s">
        <v>67</v>
      </c>
      <c r="S35" s="13">
        <v>44114</v>
      </c>
      <c r="T35" s="21">
        <v>44084</v>
      </c>
      <c r="U35" s="80"/>
    </row>
    <row r="36" spans="1:21" ht="30">
      <c r="A36" s="78">
        <v>2020</v>
      </c>
      <c r="B36" s="79">
        <v>44044</v>
      </c>
      <c r="C36" s="79">
        <v>44074</v>
      </c>
      <c r="D36" s="82" t="s">
        <v>198</v>
      </c>
      <c r="E36" s="80" t="s">
        <v>199</v>
      </c>
      <c r="F36" s="77" t="s">
        <v>200</v>
      </c>
      <c r="G36" s="77" t="s">
        <v>201</v>
      </c>
      <c r="H36" s="73" t="s">
        <v>208</v>
      </c>
      <c r="I36" s="83" t="s">
        <v>203</v>
      </c>
      <c r="J36" s="71" t="s">
        <v>209</v>
      </c>
      <c r="K36" s="72" t="s">
        <v>100</v>
      </c>
      <c r="L36" s="77" t="s">
        <v>205</v>
      </c>
      <c r="M36" s="71">
        <v>8455</v>
      </c>
      <c r="N36" s="77" t="s">
        <v>205</v>
      </c>
      <c r="O36" s="84">
        <f>8455/8455*100</f>
        <v>100</v>
      </c>
      <c r="P36" s="82" t="s">
        <v>66</v>
      </c>
      <c r="Q36" s="80" t="s">
        <v>206</v>
      </c>
      <c r="R36" s="6" t="s">
        <v>67</v>
      </c>
      <c r="S36" s="13">
        <v>44114</v>
      </c>
      <c r="T36" s="21">
        <v>44084</v>
      </c>
      <c r="U36" s="80"/>
    </row>
    <row r="37" spans="1:21" ht="30">
      <c r="A37" s="78">
        <v>2020</v>
      </c>
      <c r="B37" s="79">
        <v>44044</v>
      </c>
      <c r="C37" s="79">
        <v>44074</v>
      </c>
      <c r="D37" s="82" t="s">
        <v>198</v>
      </c>
      <c r="E37" s="80" t="s">
        <v>199</v>
      </c>
      <c r="F37" s="77" t="s">
        <v>200</v>
      </c>
      <c r="G37" s="77" t="s">
        <v>201</v>
      </c>
      <c r="H37" s="73" t="s">
        <v>210</v>
      </c>
      <c r="I37" s="83" t="s">
        <v>203</v>
      </c>
      <c r="J37" s="71" t="s">
        <v>209</v>
      </c>
      <c r="K37" s="72" t="s">
        <v>100</v>
      </c>
      <c r="L37" s="77" t="s">
        <v>205</v>
      </c>
      <c r="M37" s="71">
        <v>20</v>
      </c>
      <c r="N37" s="77" t="s">
        <v>205</v>
      </c>
      <c r="O37" s="77">
        <f>20/20*100</f>
        <v>100</v>
      </c>
      <c r="P37" s="82" t="s">
        <v>66</v>
      </c>
      <c r="Q37" s="80" t="s">
        <v>206</v>
      </c>
      <c r="R37" s="6" t="s">
        <v>67</v>
      </c>
      <c r="S37" s="13">
        <v>44114</v>
      </c>
      <c r="T37" s="21">
        <v>44084</v>
      </c>
      <c r="U37" s="80"/>
    </row>
    <row r="38" spans="1:21" ht="38.25">
      <c r="A38" s="78">
        <v>2020</v>
      </c>
      <c r="B38" s="79">
        <v>44044</v>
      </c>
      <c r="C38" s="79">
        <v>44074</v>
      </c>
      <c r="D38" s="82" t="s">
        <v>198</v>
      </c>
      <c r="E38" s="80" t="s">
        <v>199</v>
      </c>
      <c r="F38" s="77" t="s">
        <v>211</v>
      </c>
      <c r="G38" s="77" t="s">
        <v>201</v>
      </c>
      <c r="H38" s="73" t="s">
        <v>212</v>
      </c>
      <c r="I38" s="83" t="s">
        <v>213</v>
      </c>
      <c r="J38" s="71" t="s">
        <v>214</v>
      </c>
      <c r="K38" s="72" t="s">
        <v>100</v>
      </c>
      <c r="L38" s="77" t="s">
        <v>205</v>
      </c>
      <c r="M38" s="71">
        <v>14</v>
      </c>
      <c r="N38" s="77" t="s">
        <v>205</v>
      </c>
      <c r="O38" s="77">
        <f>(9*100)/27</f>
        <v>33.333333333333336</v>
      </c>
      <c r="P38" s="82" t="s">
        <v>66</v>
      </c>
      <c r="Q38" s="80" t="s">
        <v>206</v>
      </c>
      <c r="R38" s="6" t="s">
        <v>67</v>
      </c>
      <c r="S38" s="13">
        <v>44114</v>
      </c>
      <c r="T38" s="21">
        <v>44084</v>
      </c>
      <c r="U38" s="80"/>
    </row>
    <row r="39" spans="1:21" ht="30">
      <c r="A39" s="78">
        <v>2020</v>
      </c>
      <c r="B39" s="79">
        <v>44044</v>
      </c>
      <c r="C39" s="79">
        <v>44074</v>
      </c>
      <c r="D39" s="82" t="s">
        <v>198</v>
      </c>
      <c r="E39" s="80" t="s">
        <v>199</v>
      </c>
      <c r="F39" s="77" t="s">
        <v>215</v>
      </c>
      <c r="G39" s="77" t="s">
        <v>201</v>
      </c>
      <c r="H39" s="73" t="s">
        <v>216</v>
      </c>
      <c r="I39" s="83" t="s">
        <v>217</v>
      </c>
      <c r="J39" s="71" t="s">
        <v>218</v>
      </c>
      <c r="K39" s="72" t="s">
        <v>100</v>
      </c>
      <c r="L39" s="77" t="s">
        <v>205</v>
      </c>
      <c r="M39" s="71">
        <v>100</v>
      </c>
      <c r="N39" s="77" t="s">
        <v>205</v>
      </c>
      <c r="O39" s="77">
        <f>120/100*100</f>
        <v>120</v>
      </c>
      <c r="P39" s="82" t="s">
        <v>66</v>
      </c>
      <c r="Q39" s="80" t="s">
        <v>206</v>
      </c>
      <c r="R39" s="6" t="s">
        <v>67</v>
      </c>
      <c r="S39" s="13">
        <v>44114</v>
      </c>
      <c r="T39" s="21">
        <v>44084</v>
      </c>
      <c r="U39" s="80"/>
    </row>
    <row r="40" spans="1:21" ht="30">
      <c r="A40" s="78">
        <v>2020</v>
      </c>
      <c r="B40" s="79">
        <v>44044</v>
      </c>
      <c r="C40" s="79">
        <v>44074</v>
      </c>
      <c r="D40" s="82" t="s">
        <v>198</v>
      </c>
      <c r="E40" s="80" t="s">
        <v>199</v>
      </c>
      <c r="F40" s="77" t="s">
        <v>219</v>
      </c>
      <c r="G40" s="77" t="s">
        <v>201</v>
      </c>
      <c r="H40" s="73" t="s">
        <v>220</v>
      </c>
      <c r="I40" s="83" t="s">
        <v>221</v>
      </c>
      <c r="J40" s="71" t="s">
        <v>214</v>
      </c>
      <c r="K40" s="72" t="s">
        <v>121</v>
      </c>
      <c r="L40" s="77" t="s">
        <v>205</v>
      </c>
      <c r="M40" s="71">
        <v>4</v>
      </c>
      <c r="N40" s="77" t="s">
        <v>205</v>
      </c>
      <c r="O40" s="77">
        <f>8/4*100</f>
        <v>200</v>
      </c>
      <c r="P40" s="82" t="s">
        <v>66</v>
      </c>
      <c r="Q40" s="80" t="s">
        <v>206</v>
      </c>
      <c r="R40" s="6" t="s">
        <v>67</v>
      </c>
      <c r="S40" s="13">
        <v>44114</v>
      </c>
      <c r="T40" s="21">
        <v>44084</v>
      </c>
      <c r="U40" s="80"/>
    </row>
    <row r="41" spans="1:21" ht="30">
      <c r="A41" s="78">
        <v>2020</v>
      </c>
      <c r="B41" s="79">
        <v>44044</v>
      </c>
      <c r="C41" s="79">
        <v>44074</v>
      </c>
      <c r="D41" s="82" t="s">
        <v>198</v>
      </c>
      <c r="E41" s="80" t="s">
        <v>199</v>
      </c>
      <c r="F41" s="77" t="s">
        <v>222</v>
      </c>
      <c r="G41" s="77" t="s">
        <v>201</v>
      </c>
      <c r="H41" s="73" t="s">
        <v>223</v>
      </c>
      <c r="I41" s="83" t="s">
        <v>224</v>
      </c>
      <c r="J41" s="71" t="s">
        <v>225</v>
      </c>
      <c r="K41" s="72" t="s">
        <v>121</v>
      </c>
      <c r="L41" s="77" t="s">
        <v>205</v>
      </c>
      <c r="M41" s="71">
        <v>365</v>
      </c>
      <c r="N41" s="77" t="s">
        <v>205</v>
      </c>
      <c r="O41" s="77">
        <f>240/365*100</f>
        <v>65.75342465753424</v>
      </c>
      <c r="P41" s="82" t="s">
        <v>66</v>
      </c>
      <c r="Q41" s="80" t="s">
        <v>206</v>
      </c>
      <c r="R41" s="6" t="s">
        <v>67</v>
      </c>
      <c r="S41" s="13">
        <v>44114</v>
      </c>
      <c r="T41" s="21">
        <v>44084</v>
      </c>
      <c r="U41" s="80"/>
    </row>
    <row r="42" spans="1:21" ht="30">
      <c r="A42" s="78">
        <v>2020</v>
      </c>
      <c r="B42" s="79">
        <v>44044</v>
      </c>
      <c r="C42" s="79">
        <v>44074</v>
      </c>
      <c r="D42" s="80" t="s">
        <v>226</v>
      </c>
      <c r="E42" s="77" t="s">
        <v>227</v>
      </c>
      <c r="F42" s="77" t="s">
        <v>228</v>
      </c>
      <c r="G42" s="77" t="s">
        <v>201</v>
      </c>
      <c r="H42" s="70" t="s">
        <v>229</v>
      </c>
      <c r="I42" s="83" t="s">
        <v>230</v>
      </c>
      <c r="J42" s="74" t="s">
        <v>231</v>
      </c>
      <c r="K42" s="75" t="s">
        <v>121</v>
      </c>
      <c r="L42" s="77" t="s">
        <v>205</v>
      </c>
      <c r="M42" s="76">
        <v>138</v>
      </c>
      <c r="N42" s="77" t="s">
        <v>205</v>
      </c>
      <c r="O42" s="77">
        <f>96/138*100</f>
        <v>69.56521739130434</v>
      </c>
      <c r="P42" s="82" t="s">
        <v>66</v>
      </c>
      <c r="Q42" s="80" t="s">
        <v>206</v>
      </c>
      <c r="R42" s="6" t="s">
        <v>67</v>
      </c>
      <c r="S42" s="13">
        <v>44114</v>
      </c>
      <c r="T42" s="21">
        <v>44084</v>
      </c>
      <c r="U42" s="80"/>
    </row>
    <row r="43" spans="1:21" ht="38.25">
      <c r="A43" s="78">
        <v>2020</v>
      </c>
      <c r="B43" s="79">
        <v>44044</v>
      </c>
      <c r="C43" s="79">
        <v>44074</v>
      </c>
      <c r="D43" s="80" t="s">
        <v>226</v>
      </c>
      <c r="E43" s="77" t="s">
        <v>227</v>
      </c>
      <c r="F43" s="77" t="s">
        <v>211</v>
      </c>
      <c r="G43" s="77" t="s">
        <v>201</v>
      </c>
      <c r="H43" s="73" t="s">
        <v>232</v>
      </c>
      <c r="I43" s="83" t="s">
        <v>233</v>
      </c>
      <c r="J43" s="74" t="s">
        <v>234</v>
      </c>
      <c r="K43" s="75" t="s">
        <v>121</v>
      </c>
      <c r="L43" s="77" t="s">
        <v>205</v>
      </c>
      <c r="M43" s="76">
        <v>2</v>
      </c>
      <c r="N43" s="77" t="s">
        <v>205</v>
      </c>
      <c r="O43" s="77">
        <f>1*100/3</f>
        <v>33.333333333333336</v>
      </c>
      <c r="P43" s="82" t="s">
        <v>66</v>
      </c>
      <c r="Q43" s="80" t="s">
        <v>206</v>
      </c>
      <c r="R43" s="6" t="s">
        <v>67</v>
      </c>
      <c r="S43" s="13">
        <v>44114</v>
      </c>
      <c r="T43" s="21">
        <v>44084</v>
      </c>
      <c r="U43" s="80"/>
    </row>
    <row r="44" spans="1:21" ht="30">
      <c r="A44" s="78">
        <v>2020</v>
      </c>
      <c r="B44" s="79">
        <v>44044</v>
      </c>
      <c r="C44" s="79">
        <v>44074</v>
      </c>
      <c r="D44" s="80" t="s">
        <v>226</v>
      </c>
      <c r="E44" s="77" t="s">
        <v>227</v>
      </c>
      <c r="F44" s="77" t="s">
        <v>215</v>
      </c>
      <c r="G44" s="77" t="s">
        <v>201</v>
      </c>
      <c r="H44" s="73" t="s">
        <v>216</v>
      </c>
      <c r="I44" s="83" t="s">
        <v>217</v>
      </c>
      <c r="J44" s="74" t="s">
        <v>218</v>
      </c>
      <c r="K44" s="75" t="s">
        <v>100</v>
      </c>
      <c r="L44" s="77" t="s">
        <v>205</v>
      </c>
      <c r="M44" s="76">
        <v>131</v>
      </c>
      <c r="N44" s="77" t="s">
        <v>205</v>
      </c>
      <c r="O44" s="78">
        <f>131/131*100</f>
        <v>100</v>
      </c>
      <c r="P44" s="82" t="s">
        <v>66</v>
      </c>
      <c r="Q44" s="80" t="s">
        <v>206</v>
      </c>
      <c r="R44" s="6" t="s">
        <v>67</v>
      </c>
      <c r="S44" s="13">
        <v>44114</v>
      </c>
      <c r="T44" s="21">
        <v>44084</v>
      </c>
      <c r="U44" s="80"/>
    </row>
    <row r="45" spans="1:21" ht="39">
      <c r="A45" s="78">
        <v>2020</v>
      </c>
      <c r="B45" s="79">
        <v>44044</v>
      </c>
      <c r="C45" s="79">
        <v>44074</v>
      </c>
      <c r="D45" s="85" t="s">
        <v>235</v>
      </c>
      <c r="E45" s="85" t="s">
        <v>236</v>
      </c>
      <c r="F45" s="85" t="s">
        <v>237</v>
      </c>
      <c r="G45" s="85" t="s">
        <v>59</v>
      </c>
      <c r="H45" s="85" t="s">
        <v>238</v>
      </c>
      <c r="I45" s="85" t="s">
        <v>239</v>
      </c>
      <c r="J45" s="86" t="s">
        <v>240</v>
      </c>
      <c r="K45" s="87" t="s">
        <v>100</v>
      </c>
      <c r="L45" s="77" t="s">
        <v>205</v>
      </c>
      <c r="M45" s="77">
        <v>720</v>
      </c>
      <c r="N45" s="77" t="s">
        <v>205</v>
      </c>
      <c r="O45" s="77">
        <f>720/720*100</f>
        <v>100</v>
      </c>
      <c r="P45" s="82" t="s">
        <v>66</v>
      </c>
      <c r="Q45" s="80" t="s">
        <v>206</v>
      </c>
      <c r="R45" s="6" t="s">
        <v>67</v>
      </c>
      <c r="S45" s="13">
        <v>44114</v>
      </c>
      <c r="T45" s="21">
        <v>44084</v>
      </c>
      <c r="U45" s="80"/>
    </row>
    <row r="46" spans="1:21" ht="51.75">
      <c r="A46" s="78">
        <v>2020</v>
      </c>
      <c r="B46" s="79">
        <v>44044</v>
      </c>
      <c r="C46" s="79">
        <v>44074</v>
      </c>
      <c r="D46" s="77" t="s">
        <v>241</v>
      </c>
      <c r="E46" s="80" t="s">
        <v>241</v>
      </c>
      <c r="F46" s="77" t="s">
        <v>242</v>
      </c>
      <c r="G46" s="77" t="s">
        <v>201</v>
      </c>
      <c r="H46" s="77" t="s">
        <v>243</v>
      </c>
      <c r="I46" s="77" t="s">
        <v>244</v>
      </c>
      <c r="J46" s="76" t="s">
        <v>245</v>
      </c>
      <c r="K46" s="81" t="s">
        <v>100</v>
      </c>
      <c r="L46" s="77" t="s">
        <v>205</v>
      </c>
      <c r="M46" s="77">
        <v>253</v>
      </c>
      <c r="N46" s="77" t="s">
        <v>205</v>
      </c>
      <c r="O46" s="77">
        <f>169/253*100</f>
        <v>66.79841897233202</v>
      </c>
      <c r="P46" s="82" t="s">
        <v>66</v>
      </c>
      <c r="Q46" s="80" t="s">
        <v>206</v>
      </c>
      <c r="R46" s="6" t="s">
        <v>67</v>
      </c>
      <c r="S46" s="13">
        <v>44114</v>
      </c>
      <c r="T46" s="21">
        <v>44084</v>
      </c>
      <c r="U46" s="80"/>
    </row>
    <row r="47" spans="1:21" ht="153.75">
      <c r="A47" s="78">
        <v>2020</v>
      </c>
      <c r="B47" s="79">
        <v>44044</v>
      </c>
      <c r="C47" s="79">
        <v>44074</v>
      </c>
      <c r="D47" s="77" t="s">
        <v>246</v>
      </c>
      <c r="E47" s="80" t="s">
        <v>247</v>
      </c>
      <c r="F47" s="77" t="s">
        <v>248</v>
      </c>
      <c r="G47" s="77" t="s">
        <v>201</v>
      </c>
      <c r="H47" s="77" t="s">
        <v>248</v>
      </c>
      <c r="I47" s="77" t="s">
        <v>357</v>
      </c>
      <c r="J47" s="76" t="s">
        <v>249</v>
      </c>
      <c r="K47" s="81" t="s">
        <v>250</v>
      </c>
      <c r="L47" s="77">
        <v>0</v>
      </c>
      <c r="M47" s="77">
        <v>1</v>
      </c>
      <c r="N47" s="77" t="s">
        <v>251</v>
      </c>
      <c r="O47" s="77">
        <v>1</v>
      </c>
      <c r="P47" s="82" t="s">
        <v>252</v>
      </c>
      <c r="Q47" s="80" t="s">
        <v>253</v>
      </c>
      <c r="R47" s="6" t="s">
        <v>67</v>
      </c>
      <c r="S47" s="13">
        <v>44114</v>
      </c>
      <c r="T47" s="21">
        <v>44084</v>
      </c>
      <c r="U47" s="80"/>
    </row>
    <row r="48" spans="1:21" ht="153.75">
      <c r="A48" s="78">
        <v>2020</v>
      </c>
      <c r="B48" s="79">
        <v>44044</v>
      </c>
      <c r="C48" s="79">
        <v>44074</v>
      </c>
      <c r="D48" s="77" t="s">
        <v>246</v>
      </c>
      <c r="E48" s="80" t="s">
        <v>247</v>
      </c>
      <c r="F48" s="77" t="s">
        <v>255</v>
      </c>
      <c r="G48" s="77" t="s">
        <v>201</v>
      </c>
      <c r="H48" s="77" t="s">
        <v>256</v>
      </c>
      <c r="I48" s="77" t="s">
        <v>357</v>
      </c>
      <c r="J48" s="76" t="s">
        <v>249</v>
      </c>
      <c r="K48" s="81" t="s">
        <v>250</v>
      </c>
      <c r="L48" s="77">
        <v>0</v>
      </c>
      <c r="M48" s="77">
        <v>1</v>
      </c>
      <c r="N48" s="77" t="s">
        <v>251</v>
      </c>
      <c r="O48" s="77">
        <v>1</v>
      </c>
      <c r="P48" s="82" t="s">
        <v>252</v>
      </c>
      <c r="Q48" s="80" t="s">
        <v>254</v>
      </c>
      <c r="R48" s="6" t="s">
        <v>67</v>
      </c>
      <c r="S48" s="13">
        <v>44114</v>
      </c>
      <c r="T48" s="21">
        <v>44084</v>
      </c>
      <c r="U48" s="80"/>
    </row>
    <row r="49" spans="1:21" ht="148.5" customHeight="1">
      <c r="A49" s="78">
        <v>2020</v>
      </c>
      <c r="B49" s="79">
        <v>44044</v>
      </c>
      <c r="C49" s="79">
        <v>44074</v>
      </c>
      <c r="D49" s="77" t="s">
        <v>246</v>
      </c>
      <c r="E49" s="80" t="s">
        <v>247</v>
      </c>
      <c r="F49" s="77" t="s">
        <v>257</v>
      </c>
      <c r="G49" s="77" t="s">
        <v>201</v>
      </c>
      <c r="H49" s="77" t="s">
        <v>258</v>
      </c>
      <c r="I49" s="77" t="s">
        <v>358</v>
      </c>
      <c r="J49" s="76" t="s">
        <v>249</v>
      </c>
      <c r="K49" s="81" t="s">
        <v>250</v>
      </c>
      <c r="L49" s="77">
        <v>0</v>
      </c>
      <c r="M49" s="77">
        <v>1</v>
      </c>
      <c r="N49" s="77" t="s">
        <v>359</v>
      </c>
      <c r="O49" s="77">
        <v>0</v>
      </c>
      <c r="P49" s="82" t="s">
        <v>259</v>
      </c>
      <c r="Q49" s="80" t="s">
        <v>254</v>
      </c>
      <c r="R49" s="6" t="s">
        <v>67</v>
      </c>
      <c r="S49" s="13">
        <v>44114</v>
      </c>
      <c r="T49" s="21">
        <v>44084</v>
      </c>
      <c r="U49" s="80"/>
    </row>
    <row r="50" spans="1:21" ht="168.75" customHeight="1">
      <c r="A50" s="78">
        <v>2020</v>
      </c>
      <c r="B50" s="79">
        <v>44044</v>
      </c>
      <c r="C50" s="79">
        <v>44074</v>
      </c>
      <c r="D50" s="77" t="s">
        <v>246</v>
      </c>
      <c r="E50" s="80" t="s">
        <v>247</v>
      </c>
      <c r="F50" s="77" t="s">
        <v>260</v>
      </c>
      <c r="G50" s="77" t="s">
        <v>201</v>
      </c>
      <c r="H50" s="77" t="s">
        <v>261</v>
      </c>
      <c r="I50" s="77" t="s">
        <v>360</v>
      </c>
      <c r="J50" s="76" t="s">
        <v>249</v>
      </c>
      <c r="K50" s="81" t="s">
        <v>250</v>
      </c>
      <c r="L50" s="77">
        <v>0</v>
      </c>
      <c r="M50" s="77">
        <v>1</v>
      </c>
      <c r="N50" s="77" t="s">
        <v>262</v>
      </c>
      <c r="O50" s="77">
        <v>0.2</v>
      </c>
      <c r="P50" s="82" t="s">
        <v>259</v>
      </c>
      <c r="Q50" s="80" t="s">
        <v>254</v>
      </c>
      <c r="R50" s="6" t="s">
        <v>67</v>
      </c>
      <c r="S50" s="13">
        <v>44114</v>
      </c>
      <c r="T50" s="21">
        <v>44084</v>
      </c>
      <c r="U50" s="80"/>
    </row>
    <row r="51" spans="1:21" ht="141">
      <c r="A51" s="78">
        <v>2020</v>
      </c>
      <c r="B51" s="79">
        <v>44044</v>
      </c>
      <c r="C51" s="79">
        <v>44074</v>
      </c>
      <c r="D51" s="77" t="s">
        <v>246</v>
      </c>
      <c r="E51" s="80" t="s">
        <v>247</v>
      </c>
      <c r="F51" s="77" t="s">
        <v>263</v>
      </c>
      <c r="G51" s="77" t="s">
        <v>201</v>
      </c>
      <c r="H51" s="77" t="s">
        <v>264</v>
      </c>
      <c r="I51" s="77" t="s">
        <v>361</v>
      </c>
      <c r="J51" s="76" t="s">
        <v>249</v>
      </c>
      <c r="K51" s="81" t="s">
        <v>250</v>
      </c>
      <c r="L51" s="77">
        <v>0</v>
      </c>
      <c r="M51" s="77">
        <v>1</v>
      </c>
      <c r="N51" s="77" t="s">
        <v>265</v>
      </c>
      <c r="O51" s="77">
        <v>0</v>
      </c>
      <c r="P51" s="82" t="s">
        <v>259</v>
      </c>
      <c r="Q51" s="80" t="s">
        <v>254</v>
      </c>
      <c r="R51" s="6" t="s">
        <v>67</v>
      </c>
      <c r="S51" s="13">
        <v>44114</v>
      </c>
      <c r="T51" s="21">
        <v>44084</v>
      </c>
      <c r="U51" s="80"/>
    </row>
    <row r="52" spans="1:21" ht="179.25">
      <c r="A52" s="78">
        <v>2020</v>
      </c>
      <c r="B52" s="79">
        <v>44044</v>
      </c>
      <c r="C52" s="79">
        <v>44074</v>
      </c>
      <c r="D52" s="77" t="s">
        <v>246</v>
      </c>
      <c r="E52" s="80" t="s">
        <v>247</v>
      </c>
      <c r="F52" s="77" t="s">
        <v>266</v>
      </c>
      <c r="G52" s="77" t="s">
        <v>201</v>
      </c>
      <c r="H52" s="77" t="s">
        <v>267</v>
      </c>
      <c r="I52" s="77" t="s">
        <v>362</v>
      </c>
      <c r="J52" s="76" t="s">
        <v>249</v>
      </c>
      <c r="K52" s="81" t="s">
        <v>250</v>
      </c>
      <c r="L52" s="77">
        <v>0</v>
      </c>
      <c r="M52" s="77">
        <v>1</v>
      </c>
      <c r="N52" s="77" t="s">
        <v>268</v>
      </c>
      <c r="O52" s="77">
        <v>0</v>
      </c>
      <c r="P52" s="82" t="s">
        <v>259</v>
      </c>
      <c r="Q52" s="80" t="s">
        <v>254</v>
      </c>
      <c r="R52" s="6" t="s">
        <v>67</v>
      </c>
      <c r="S52" s="13">
        <v>44114</v>
      </c>
      <c r="T52" s="21">
        <v>44084</v>
      </c>
      <c r="U52" s="80"/>
    </row>
    <row r="53" spans="1:21" ht="115.5">
      <c r="A53" s="78">
        <v>2020</v>
      </c>
      <c r="B53" s="79">
        <v>44044</v>
      </c>
      <c r="C53" s="79">
        <v>44074</v>
      </c>
      <c r="D53" s="77" t="s">
        <v>246</v>
      </c>
      <c r="E53" s="80" t="s">
        <v>247</v>
      </c>
      <c r="F53" s="77" t="s">
        <v>269</v>
      </c>
      <c r="G53" s="77" t="s">
        <v>201</v>
      </c>
      <c r="H53" s="77" t="s">
        <v>270</v>
      </c>
      <c r="I53" s="77" t="s">
        <v>363</v>
      </c>
      <c r="J53" s="76" t="s">
        <v>249</v>
      </c>
      <c r="K53" s="81" t="s">
        <v>250</v>
      </c>
      <c r="L53" s="77">
        <v>0</v>
      </c>
      <c r="M53" s="77">
        <v>1</v>
      </c>
      <c r="N53" s="77" t="s">
        <v>271</v>
      </c>
      <c r="O53" s="77">
        <v>0</v>
      </c>
      <c r="P53" s="82" t="s">
        <v>259</v>
      </c>
      <c r="Q53" s="80" t="s">
        <v>254</v>
      </c>
      <c r="R53" s="6" t="s">
        <v>67</v>
      </c>
      <c r="S53" s="13">
        <v>44114</v>
      </c>
      <c r="T53" s="21">
        <v>44084</v>
      </c>
      <c r="U53" s="80" t="s">
        <v>359</v>
      </c>
    </row>
    <row r="54" spans="1:21" ht="140.25">
      <c r="A54" s="78">
        <v>2020</v>
      </c>
      <c r="B54" s="79">
        <v>44044</v>
      </c>
      <c r="C54" s="79">
        <v>44074</v>
      </c>
      <c r="D54" s="77" t="s">
        <v>272</v>
      </c>
      <c r="E54" s="80" t="s">
        <v>273</v>
      </c>
      <c r="F54" s="77" t="s">
        <v>274</v>
      </c>
      <c r="G54" s="77" t="s">
        <v>201</v>
      </c>
      <c r="H54" s="77" t="s">
        <v>275</v>
      </c>
      <c r="I54" s="77" t="s">
        <v>351</v>
      </c>
      <c r="J54" s="76" t="s">
        <v>276</v>
      </c>
      <c r="K54" s="81" t="s">
        <v>89</v>
      </c>
      <c r="L54" s="77" t="s">
        <v>352</v>
      </c>
      <c r="M54" s="77">
        <v>1</v>
      </c>
      <c r="N54" s="77" t="s">
        <v>352</v>
      </c>
      <c r="O54" s="77">
        <v>0.6037</v>
      </c>
      <c r="P54" s="82" t="s">
        <v>277</v>
      </c>
      <c r="Q54" s="80" t="s">
        <v>278</v>
      </c>
      <c r="R54" s="6" t="s">
        <v>67</v>
      </c>
      <c r="S54" s="13">
        <v>44114</v>
      </c>
      <c r="T54" s="21">
        <v>44084</v>
      </c>
      <c r="U54" s="80" t="s">
        <v>207</v>
      </c>
    </row>
    <row r="55" spans="1:21" ht="152.25" customHeight="1">
      <c r="A55" s="78">
        <v>2020</v>
      </c>
      <c r="B55" s="79">
        <v>44044</v>
      </c>
      <c r="C55" s="79">
        <v>44074</v>
      </c>
      <c r="D55" s="77" t="s">
        <v>272</v>
      </c>
      <c r="E55" s="80" t="s">
        <v>273</v>
      </c>
      <c r="F55" s="77" t="s">
        <v>279</v>
      </c>
      <c r="G55" s="77" t="s">
        <v>201</v>
      </c>
      <c r="H55" s="77" t="s">
        <v>280</v>
      </c>
      <c r="I55" s="77" t="s">
        <v>353</v>
      </c>
      <c r="J55" s="76" t="s">
        <v>276</v>
      </c>
      <c r="K55" s="81" t="s">
        <v>89</v>
      </c>
      <c r="L55" s="77" t="s">
        <v>352</v>
      </c>
      <c r="M55" s="77">
        <v>1</v>
      </c>
      <c r="N55" s="77" t="s">
        <v>352</v>
      </c>
      <c r="O55" s="77">
        <v>0.75</v>
      </c>
      <c r="P55" s="82" t="s">
        <v>277</v>
      </c>
      <c r="Q55" s="80" t="s">
        <v>278</v>
      </c>
      <c r="R55" s="6" t="s">
        <v>67</v>
      </c>
      <c r="S55" s="13">
        <v>44114</v>
      </c>
      <c r="T55" s="21">
        <v>44084</v>
      </c>
      <c r="U55" s="80" t="s">
        <v>207</v>
      </c>
    </row>
    <row r="56" spans="1:21" ht="140.25">
      <c r="A56" s="78">
        <v>2020</v>
      </c>
      <c r="B56" s="79">
        <v>44044</v>
      </c>
      <c r="C56" s="79">
        <v>44074</v>
      </c>
      <c r="D56" s="77" t="s">
        <v>272</v>
      </c>
      <c r="E56" s="80" t="s">
        <v>273</v>
      </c>
      <c r="F56" s="77" t="s">
        <v>281</v>
      </c>
      <c r="G56" s="77" t="s">
        <v>201</v>
      </c>
      <c r="H56" s="77" t="s">
        <v>282</v>
      </c>
      <c r="I56" s="77" t="s">
        <v>283</v>
      </c>
      <c r="J56" s="76" t="s">
        <v>276</v>
      </c>
      <c r="K56" s="81" t="s">
        <v>89</v>
      </c>
      <c r="L56" s="77" t="s">
        <v>352</v>
      </c>
      <c r="M56" s="77">
        <v>1</v>
      </c>
      <c r="N56" s="77" t="s">
        <v>352</v>
      </c>
      <c r="O56" s="77">
        <v>1</v>
      </c>
      <c r="P56" s="82" t="s">
        <v>66</v>
      </c>
      <c r="Q56" s="80" t="s">
        <v>278</v>
      </c>
      <c r="R56" s="6" t="s">
        <v>67</v>
      </c>
      <c r="S56" s="13">
        <v>44114</v>
      </c>
      <c r="T56" s="21">
        <v>44084</v>
      </c>
      <c r="U56" s="80" t="s">
        <v>207</v>
      </c>
    </row>
    <row r="57" spans="1:21" ht="140.25">
      <c r="A57" s="78">
        <v>2020</v>
      </c>
      <c r="B57" s="79">
        <v>44044</v>
      </c>
      <c r="C57" s="79">
        <v>44074</v>
      </c>
      <c r="D57" s="77" t="s">
        <v>272</v>
      </c>
      <c r="E57" s="80" t="s">
        <v>273</v>
      </c>
      <c r="F57" s="77" t="s">
        <v>284</v>
      </c>
      <c r="G57" s="77" t="s">
        <v>201</v>
      </c>
      <c r="H57" s="77" t="s">
        <v>284</v>
      </c>
      <c r="I57" s="77" t="s">
        <v>285</v>
      </c>
      <c r="J57" s="76" t="s">
        <v>276</v>
      </c>
      <c r="K57" s="81" t="s">
        <v>89</v>
      </c>
      <c r="L57" s="77" t="s">
        <v>352</v>
      </c>
      <c r="M57" s="77">
        <v>1</v>
      </c>
      <c r="N57" s="77" t="s">
        <v>352</v>
      </c>
      <c r="O57" s="77">
        <v>1</v>
      </c>
      <c r="P57" s="82" t="s">
        <v>66</v>
      </c>
      <c r="Q57" s="80" t="s">
        <v>278</v>
      </c>
      <c r="R57" s="6" t="s">
        <v>67</v>
      </c>
      <c r="S57" s="13">
        <v>44114</v>
      </c>
      <c r="T57" s="21">
        <v>44084</v>
      </c>
      <c r="U57" s="80" t="s">
        <v>207</v>
      </c>
    </row>
    <row r="58" spans="1:21" ht="140.25">
      <c r="A58" s="78">
        <v>2020</v>
      </c>
      <c r="B58" s="79">
        <v>44044</v>
      </c>
      <c r="C58" s="79">
        <v>44074</v>
      </c>
      <c r="D58" s="77" t="s">
        <v>272</v>
      </c>
      <c r="E58" s="80" t="s">
        <v>273</v>
      </c>
      <c r="F58" s="77" t="s">
        <v>286</v>
      </c>
      <c r="G58" s="77" t="s">
        <v>201</v>
      </c>
      <c r="H58" s="77" t="s">
        <v>287</v>
      </c>
      <c r="I58" s="77" t="s">
        <v>288</v>
      </c>
      <c r="J58" s="76" t="s">
        <v>276</v>
      </c>
      <c r="K58" s="81" t="s">
        <v>89</v>
      </c>
      <c r="L58" s="77" t="s">
        <v>352</v>
      </c>
      <c r="M58" s="77">
        <v>1</v>
      </c>
      <c r="N58" s="77" t="s">
        <v>352</v>
      </c>
      <c r="O58" s="77">
        <v>1</v>
      </c>
      <c r="P58" s="82" t="s">
        <v>66</v>
      </c>
      <c r="Q58" s="80" t="s">
        <v>278</v>
      </c>
      <c r="R58" s="6" t="s">
        <v>67</v>
      </c>
      <c r="S58" s="13">
        <v>44114</v>
      </c>
      <c r="T58" s="21">
        <v>44084</v>
      </c>
      <c r="U58" s="80" t="s">
        <v>207</v>
      </c>
    </row>
    <row r="59" spans="1:21" ht="140.25">
      <c r="A59" s="78">
        <v>2020</v>
      </c>
      <c r="B59" s="79">
        <v>44044</v>
      </c>
      <c r="C59" s="79">
        <v>44074</v>
      </c>
      <c r="D59" s="77" t="s">
        <v>272</v>
      </c>
      <c r="E59" s="80" t="s">
        <v>273</v>
      </c>
      <c r="F59" s="77" t="s">
        <v>289</v>
      </c>
      <c r="G59" s="77" t="s">
        <v>201</v>
      </c>
      <c r="H59" s="77" t="s">
        <v>290</v>
      </c>
      <c r="I59" s="77" t="s">
        <v>354</v>
      </c>
      <c r="J59" s="76" t="s">
        <v>276</v>
      </c>
      <c r="K59" s="81" t="s">
        <v>89</v>
      </c>
      <c r="L59" s="77" t="s">
        <v>352</v>
      </c>
      <c r="M59" s="77">
        <v>1</v>
      </c>
      <c r="N59" s="77" t="s">
        <v>352</v>
      </c>
      <c r="O59" s="77">
        <v>0.0115</v>
      </c>
      <c r="P59" s="82" t="s">
        <v>277</v>
      </c>
      <c r="Q59" s="80" t="s">
        <v>278</v>
      </c>
      <c r="R59" s="6" t="s">
        <v>67</v>
      </c>
      <c r="S59" s="13">
        <v>44114</v>
      </c>
      <c r="T59" s="21">
        <v>44084</v>
      </c>
      <c r="U59" s="80" t="s">
        <v>207</v>
      </c>
    </row>
    <row r="60" spans="1:21" ht="262.5" customHeight="1">
      <c r="A60" s="78">
        <v>2020</v>
      </c>
      <c r="B60" s="79">
        <v>44044</v>
      </c>
      <c r="C60" s="79">
        <v>44074</v>
      </c>
      <c r="D60" s="77" t="s">
        <v>272</v>
      </c>
      <c r="E60" s="80" t="s">
        <v>273</v>
      </c>
      <c r="F60" s="77" t="s">
        <v>291</v>
      </c>
      <c r="G60" s="77" t="s">
        <v>201</v>
      </c>
      <c r="H60" s="77" t="s">
        <v>292</v>
      </c>
      <c r="I60" s="77" t="s">
        <v>355</v>
      </c>
      <c r="J60" s="76" t="s">
        <v>104</v>
      </c>
      <c r="K60" s="81" t="s">
        <v>89</v>
      </c>
      <c r="L60" s="77" t="s">
        <v>352</v>
      </c>
      <c r="M60" s="77">
        <v>1</v>
      </c>
      <c r="N60" s="77" t="s">
        <v>352</v>
      </c>
      <c r="O60" s="77">
        <v>0.0087</v>
      </c>
      <c r="P60" s="82" t="s">
        <v>277</v>
      </c>
      <c r="Q60" s="80" t="s">
        <v>278</v>
      </c>
      <c r="R60" s="6" t="s">
        <v>67</v>
      </c>
      <c r="S60" s="13">
        <v>44114</v>
      </c>
      <c r="T60" s="21">
        <v>44084</v>
      </c>
      <c r="U60" s="80" t="s">
        <v>207</v>
      </c>
    </row>
    <row r="61" spans="1:21" ht="140.25">
      <c r="A61" s="78">
        <v>2020</v>
      </c>
      <c r="B61" s="79">
        <v>44044</v>
      </c>
      <c r="C61" s="79">
        <v>44074</v>
      </c>
      <c r="D61" s="77" t="s">
        <v>272</v>
      </c>
      <c r="E61" s="80" t="s">
        <v>273</v>
      </c>
      <c r="F61" s="77" t="s">
        <v>293</v>
      </c>
      <c r="G61" s="77" t="s">
        <v>201</v>
      </c>
      <c r="H61" s="77" t="s">
        <v>294</v>
      </c>
      <c r="I61" s="77" t="s">
        <v>356</v>
      </c>
      <c r="J61" s="76" t="s">
        <v>104</v>
      </c>
      <c r="K61" s="81" t="s">
        <v>89</v>
      </c>
      <c r="L61" s="77" t="s">
        <v>352</v>
      </c>
      <c r="M61" s="77">
        <v>1</v>
      </c>
      <c r="N61" s="77" t="s">
        <v>352</v>
      </c>
      <c r="O61" s="77">
        <v>38.78</v>
      </c>
      <c r="P61" s="82" t="s">
        <v>66</v>
      </c>
      <c r="Q61" s="80" t="s">
        <v>278</v>
      </c>
      <c r="R61" s="6" t="s">
        <v>67</v>
      </c>
      <c r="S61" s="13">
        <v>44114</v>
      </c>
      <c r="T61" s="21">
        <v>44084</v>
      </c>
      <c r="U61" s="80" t="s">
        <v>207</v>
      </c>
    </row>
    <row r="62" spans="1:21" ht="140.25">
      <c r="A62" s="78">
        <v>2020</v>
      </c>
      <c r="B62" s="79">
        <v>44044</v>
      </c>
      <c r="C62" s="79">
        <v>44074</v>
      </c>
      <c r="D62" s="77" t="s">
        <v>272</v>
      </c>
      <c r="E62" s="80" t="s">
        <v>273</v>
      </c>
      <c r="F62" s="77" t="s">
        <v>295</v>
      </c>
      <c r="G62" s="77" t="s">
        <v>201</v>
      </c>
      <c r="H62" s="77" t="s">
        <v>296</v>
      </c>
      <c r="I62" s="77" t="s">
        <v>297</v>
      </c>
      <c r="J62" s="76" t="s">
        <v>104</v>
      </c>
      <c r="K62" s="81" t="s">
        <v>89</v>
      </c>
      <c r="L62" s="77" t="s">
        <v>352</v>
      </c>
      <c r="M62" s="77">
        <v>1</v>
      </c>
      <c r="N62" s="77" t="s">
        <v>352</v>
      </c>
      <c r="O62" s="77">
        <v>1</v>
      </c>
      <c r="P62" s="82" t="s">
        <v>298</v>
      </c>
      <c r="Q62" s="80" t="s">
        <v>299</v>
      </c>
      <c r="R62" s="6" t="s">
        <v>67</v>
      </c>
      <c r="S62" s="13">
        <v>44114</v>
      </c>
      <c r="T62" s="21">
        <v>44084</v>
      </c>
      <c r="U62" s="80" t="s">
        <v>207</v>
      </c>
    </row>
    <row r="63" spans="1:21" ht="128.25">
      <c r="A63" s="78">
        <v>2020</v>
      </c>
      <c r="B63" s="79">
        <v>44044</v>
      </c>
      <c r="C63" s="79">
        <v>44074</v>
      </c>
      <c r="D63" s="77" t="s">
        <v>300</v>
      </c>
      <c r="E63" s="80" t="s">
        <v>301</v>
      </c>
      <c r="F63" s="77" t="s">
        <v>302</v>
      </c>
      <c r="G63" s="77" t="s">
        <v>100</v>
      </c>
      <c r="H63" s="77" t="s">
        <v>303</v>
      </c>
      <c r="I63" s="77" t="s">
        <v>304</v>
      </c>
      <c r="J63" s="76" t="s">
        <v>305</v>
      </c>
      <c r="K63" s="81" t="s">
        <v>100</v>
      </c>
      <c r="L63" s="77" t="s">
        <v>306</v>
      </c>
      <c r="M63" s="77" t="s">
        <v>307</v>
      </c>
      <c r="N63" s="77" t="s">
        <v>152</v>
      </c>
      <c r="O63" s="77">
        <v>0.9</v>
      </c>
      <c r="P63" s="82" t="s">
        <v>303</v>
      </c>
      <c r="Q63" s="80" t="s">
        <v>308</v>
      </c>
      <c r="R63" s="6" t="s">
        <v>67</v>
      </c>
      <c r="S63" s="13">
        <v>44114</v>
      </c>
      <c r="T63" s="21">
        <v>44084</v>
      </c>
      <c r="U63" s="80"/>
    </row>
    <row r="64" spans="1:21" ht="76.5">
      <c r="A64" s="23">
        <v>2020</v>
      </c>
      <c r="B64" s="24">
        <v>44044</v>
      </c>
      <c r="C64" s="24">
        <v>44074</v>
      </c>
      <c r="D64" s="23" t="s">
        <v>309</v>
      </c>
      <c r="E64" s="40" t="s">
        <v>310</v>
      </c>
      <c r="F64" s="40" t="s">
        <v>311</v>
      </c>
      <c r="G64" s="23" t="s">
        <v>312</v>
      </c>
      <c r="H64" s="23" t="s">
        <v>311</v>
      </c>
      <c r="I64" s="23" t="s">
        <v>313</v>
      </c>
      <c r="J64" s="23" t="s">
        <v>88</v>
      </c>
      <c r="K64" s="23" t="s">
        <v>89</v>
      </c>
      <c r="L64" s="23" t="s">
        <v>318</v>
      </c>
      <c r="M64" s="25">
        <v>1</v>
      </c>
      <c r="N64" s="23" t="s">
        <v>312</v>
      </c>
      <c r="O64" s="25">
        <v>0.9</v>
      </c>
      <c r="P64" s="23" t="s">
        <v>312</v>
      </c>
      <c r="Q64" s="23" t="s">
        <v>314</v>
      </c>
      <c r="R64" s="6" t="s">
        <v>67</v>
      </c>
      <c r="S64" s="13">
        <v>44114</v>
      </c>
      <c r="T64" s="21">
        <v>44084</v>
      </c>
      <c r="U64" s="23"/>
    </row>
    <row r="65" spans="1:21" ht="138.75" customHeight="1">
      <c r="A65" s="23">
        <v>2020</v>
      </c>
      <c r="B65" s="24">
        <v>44044</v>
      </c>
      <c r="C65" s="24">
        <v>44074</v>
      </c>
      <c r="D65" s="23" t="s">
        <v>309</v>
      </c>
      <c r="E65" s="40" t="s">
        <v>315</v>
      </c>
      <c r="F65" s="40" t="s">
        <v>316</v>
      </c>
      <c r="G65" s="23" t="s">
        <v>312</v>
      </c>
      <c r="H65" s="23" t="s">
        <v>316</v>
      </c>
      <c r="I65" s="23" t="s">
        <v>317</v>
      </c>
      <c r="J65" s="23" t="s">
        <v>88</v>
      </c>
      <c r="K65" s="23" t="s">
        <v>89</v>
      </c>
      <c r="L65" s="23" t="s">
        <v>323</v>
      </c>
      <c r="M65" s="25">
        <v>1</v>
      </c>
      <c r="N65" s="23" t="s">
        <v>312</v>
      </c>
      <c r="O65" s="25">
        <v>0</v>
      </c>
      <c r="P65" s="23" t="s">
        <v>312</v>
      </c>
      <c r="Q65" s="23" t="s">
        <v>314</v>
      </c>
      <c r="R65" s="6" t="s">
        <v>67</v>
      </c>
      <c r="S65" s="13">
        <v>44114</v>
      </c>
      <c r="T65" s="21">
        <v>44084</v>
      </c>
      <c r="U65" s="23"/>
    </row>
    <row r="66" spans="1:21" ht="76.5">
      <c r="A66" s="23">
        <v>2020</v>
      </c>
      <c r="B66" s="24">
        <v>44044</v>
      </c>
      <c r="C66" s="24">
        <v>44074</v>
      </c>
      <c r="D66" s="23" t="s">
        <v>309</v>
      </c>
      <c r="E66" s="40" t="s">
        <v>319</v>
      </c>
      <c r="F66" s="40" t="s">
        <v>320</v>
      </c>
      <c r="G66" s="23" t="s">
        <v>312</v>
      </c>
      <c r="H66" s="23" t="s">
        <v>320</v>
      </c>
      <c r="I66" s="23" t="s">
        <v>321</v>
      </c>
      <c r="J66" s="23" t="s">
        <v>88</v>
      </c>
      <c r="K66" s="23" t="s">
        <v>322</v>
      </c>
      <c r="L66" s="23" t="s">
        <v>318</v>
      </c>
      <c r="M66" s="23" t="s">
        <v>328</v>
      </c>
      <c r="N66" s="23" t="s">
        <v>312</v>
      </c>
      <c r="O66" s="25">
        <v>1</v>
      </c>
      <c r="P66" s="23" t="s">
        <v>312</v>
      </c>
      <c r="Q66" s="23" t="s">
        <v>314</v>
      </c>
      <c r="R66" s="6" t="s">
        <v>67</v>
      </c>
      <c r="S66" s="13">
        <v>44114</v>
      </c>
      <c r="T66" s="21">
        <v>44084</v>
      </c>
      <c r="U66" s="23"/>
    </row>
    <row r="67" spans="1:21" ht="63.75">
      <c r="A67" s="23">
        <v>2020</v>
      </c>
      <c r="B67" s="24">
        <v>44044</v>
      </c>
      <c r="C67" s="24">
        <v>44074</v>
      </c>
      <c r="D67" s="23" t="s">
        <v>309</v>
      </c>
      <c r="E67" s="40" t="s">
        <v>324</v>
      </c>
      <c r="F67" s="40" t="s">
        <v>325</v>
      </c>
      <c r="G67" s="23" t="s">
        <v>312</v>
      </c>
      <c r="H67" s="23" t="s">
        <v>325</v>
      </c>
      <c r="I67" s="23" t="s">
        <v>326</v>
      </c>
      <c r="J67" s="23" t="s">
        <v>88</v>
      </c>
      <c r="K67" s="23" t="s">
        <v>327</v>
      </c>
      <c r="L67" s="23" t="s">
        <v>318</v>
      </c>
      <c r="M67" s="25">
        <v>1</v>
      </c>
      <c r="N67" s="23" t="s">
        <v>312</v>
      </c>
      <c r="O67" s="25">
        <v>1</v>
      </c>
      <c r="P67" s="23" t="s">
        <v>312</v>
      </c>
      <c r="Q67" s="23" t="s">
        <v>314</v>
      </c>
      <c r="R67" s="6" t="s">
        <v>67</v>
      </c>
      <c r="S67" s="13">
        <v>44114</v>
      </c>
      <c r="T67" s="21">
        <v>44084</v>
      </c>
      <c r="U67" s="23"/>
    </row>
    <row r="68" spans="1:21" ht="51">
      <c r="A68" s="54">
        <v>2020</v>
      </c>
      <c r="B68" s="55">
        <v>44044</v>
      </c>
      <c r="C68" s="55">
        <v>44074</v>
      </c>
      <c r="D68" s="56" t="s">
        <v>329</v>
      </c>
      <c r="E68" s="56" t="s">
        <v>333</v>
      </c>
      <c r="F68" s="57" t="s">
        <v>334</v>
      </c>
      <c r="G68" s="58" t="s">
        <v>96</v>
      </c>
      <c r="H68" s="59"/>
      <c r="I68" s="58" t="s">
        <v>335</v>
      </c>
      <c r="J68" s="58" t="s">
        <v>336</v>
      </c>
      <c r="K68" s="58" t="s">
        <v>89</v>
      </c>
      <c r="L68" s="58" t="s">
        <v>337</v>
      </c>
      <c r="M68" s="60">
        <v>1</v>
      </c>
      <c r="N68" s="58" t="s">
        <v>338</v>
      </c>
      <c r="O68" s="57" t="s">
        <v>339</v>
      </c>
      <c r="P68" s="58" t="s">
        <v>91</v>
      </c>
      <c r="Q68" s="56" t="s">
        <v>329</v>
      </c>
      <c r="R68" s="6" t="s">
        <v>67</v>
      </c>
      <c r="S68" s="13">
        <v>44114</v>
      </c>
      <c r="T68" s="21">
        <v>44084</v>
      </c>
      <c r="U68" s="56"/>
    </row>
    <row r="69" spans="1:21" ht="102">
      <c r="A69" s="54">
        <v>2020</v>
      </c>
      <c r="B69" s="55">
        <v>44044</v>
      </c>
      <c r="C69" s="55">
        <v>44074</v>
      </c>
      <c r="D69" s="61" t="s">
        <v>340</v>
      </c>
      <c r="E69" s="57" t="s">
        <v>341</v>
      </c>
      <c r="F69" s="57" t="s">
        <v>342</v>
      </c>
      <c r="G69" s="58" t="s">
        <v>96</v>
      </c>
      <c r="H69" s="62" t="s">
        <v>343</v>
      </c>
      <c r="I69" s="58" t="s">
        <v>344</v>
      </c>
      <c r="J69" s="63" t="s">
        <v>345</v>
      </c>
      <c r="K69" s="63" t="s">
        <v>346</v>
      </c>
      <c r="L69" s="58" t="s">
        <v>347</v>
      </c>
      <c r="M69" s="60">
        <v>1</v>
      </c>
      <c r="N69" s="58" t="s">
        <v>348</v>
      </c>
      <c r="O69" s="64" t="s">
        <v>349</v>
      </c>
      <c r="P69" s="58" t="s">
        <v>91</v>
      </c>
      <c r="Q69" s="56" t="s">
        <v>340</v>
      </c>
      <c r="R69" s="6" t="s">
        <v>67</v>
      </c>
      <c r="S69" s="13">
        <v>44114</v>
      </c>
      <c r="T69" s="21">
        <v>44084</v>
      </c>
      <c r="U69" s="56" t="s">
        <v>350</v>
      </c>
    </row>
  </sheetData>
  <sheetProtection/>
  <mergeCells count="7">
    <mergeCell ref="A6:U6"/>
    <mergeCell ref="A2:C2"/>
    <mergeCell ref="D2:F2"/>
    <mergeCell ref="G2:I2"/>
    <mergeCell ref="A3:C3"/>
    <mergeCell ref="D3:F3"/>
    <mergeCell ref="G3:I3"/>
  </mergeCells>
  <dataValidations count="1">
    <dataValidation type="list" allowBlank="1" showErrorMessage="1" sqref="P70:P120 P28:P34 P17:P23 P13 P64:P67">
      <formula1>Hidden_115</formula1>
    </dataValidation>
  </dataValidation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Transparencia_don</cp:lastModifiedBy>
  <dcterms:created xsi:type="dcterms:W3CDTF">2018-06-16T16:18:32Z</dcterms:created>
  <dcterms:modified xsi:type="dcterms:W3CDTF">2020-09-10T16:44:06Z</dcterms:modified>
  <cp:category/>
  <cp:version/>
  <cp:contentType/>
  <cp:contentStatus/>
</cp:coreProperties>
</file>